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555" activeTab="0"/>
  </bookViews>
  <sheets>
    <sheet name="Intercomparare analize" sheetId="1" r:id="rId1"/>
    <sheet name="Numar analize laborator" sheetId="2" r:id="rId2"/>
  </sheets>
  <definedNames>
    <definedName name="_xlnm.Print_Titles" localSheetId="0">'Intercomparare analize'!$9:$10</definedName>
    <definedName name="_xlnm.Print_Titles" localSheetId="1">'Numar analize laborator'!$12:$14</definedName>
  </definedNames>
  <calcPr fullCalcOnLoad="1"/>
</workbook>
</file>

<file path=xl/sharedStrings.xml><?xml version="1.0" encoding="utf-8"?>
<sst xmlns="http://schemas.openxmlformats.org/spreadsheetml/2006/main" count="453" uniqueCount="247">
  <si>
    <t>CASA NATIONALA DE ASIGURARI DE SANATATE</t>
  </si>
  <si>
    <t>FURNIZOR SERVICII MEDICALE</t>
  </si>
  <si>
    <t xml:space="preserve">           CASA  DE ASIGURARI DE SANATATE</t>
  </si>
  <si>
    <t xml:space="preserve">                          S  U  C  E  A  V  A</t>
  </si>
  <si>
    <t>ORD</t>
  </si>
  <si>
    <t>COD_N</t>
  </si>
  <si>
    <t xml:space="preserve">            DENUMIRE INVESTIGATIE</t>
  </si>
  <si>
    <t>LUNILE :</t>
  </si>
  <si>
    <t>TOTAL</t>
  </si>
  <si>
    <t xml:space="preserve">                    PROCEDURA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</si>
  <si>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</si>
  <si>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</si>
  <si>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</si>
  <si>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</si>
  <si>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</si>
  <si>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</si>
  <si>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</si>
  <si>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</si>
  <si>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</si>
  <si>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</si>
  <si>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</si>
  <si>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</si>
  <si>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Examen citologic al frotiului sanguin *3)</t>
  </si>
  <si>
    <t>VSH  *1)</t>
  </si>
  <si>
    <t>FIBRINOGENEMIE*1)</t>
  </si>
  <si>
    <t>APTT</t>
  </si>
  <si>
    <t>2.1020</t>
  </si>
  <si>
    <t>2.1015</t>
  </si>
  <si>
    <t>2.1016</t>
  </si>
  <si>
    <t>2.430011</t>
  </si>
  <si>
    <t>2.430012</t>
  </si>
  <si>
    <t>2.43135</t>
  </si>
  <si>
    <t>2.43136</t>
  </si>
  <si>
    <t>2.5032</t>
  </si>
  <si>
    <t xml:space="preserve">          RASPUNDEM DE EXACTITATEA SI REALITATEA DATELOR</t>
  </si>
  <si>
    <t xml:space="preserve">           REPREZENTANT LEGAL FURNIZOR</t>
  </si>
  <si>
    <t xml:space="preserve">Se aproba </t>
  </si>
  <si>
    <t xml:space="preserve">         Se aproba </t>
  </si>
  <si>
    <t>DIRECTIA DE SANATATE PUBLICA</t>
  </si>
  <si>
    <t>COLEGIUL MEDICILOR</t>
  </si>
  <si>
    <t xml:space="preserve">            S  U  C  E  A  V  A</t>
  </si>
  <si>
    <t xml:space="preserve">    S  U  C  E  A  V  A</t>
  </si>
  <si>
    <t>_______________________________________</t>
  </si>
  <si>
    <t>TARIF</t>
  </si>
  <si>
    <t xml:space="preserve">          NUMAR INVESTIGATII PROPUSE               </t>
  </si>
  <si>
    <t xml:space="preserve">   TOTAL</t>
  </si>
  <si>
    <t>DECONTAT</t>
  </si>
  <si>
    <t>TRIM I</t>
  </si>
  <si>
    <t>TRIM II</t>
  </si>
  <si>
    <t>TRIM III</t>
  </si>
  <si>
    <t>TRIM IV</t>
  </si>
  <si>
    <t>CAS-LEI</t>
  </si>
  <si>
    <t>2.6001</t>
  </si>
  <si>
    <t>2.6002</t>
  </si>
  <si>
    <t>2.6003</t>
  </si>
  <si>
    <t>Numărătoare reticulocite</t>
  </si>
  <si>
    <t>2.6040</t>
  </si>
  <si>
    <t>Determinare la gravidă a grupului sanguin ABO    *1)</t>
  </si>
  <si>
    <t>Determinare la gravidă a grupului sanguin Rh    *1)</t>
  </si>
  <si>
    <t>2.60501</t>
  </si>
  <si>
    <t>2.60502</t>
  </si>
  <si>
    <t xml:space="preserve">Anticorpi specifici anti Rh la gravidă   </t>
  </si>
  <si>
    <t>2.6059</t>
  </si>
  <si>
    <t>Timp Quick  și INR  *1) (International Normalised Ratio)</t>
  </si>
  <si>
    <t>2.6101</t>
  </si>
  <si>
    <t>2.6102</t>
  </si>
  <si>
    <t>2.6103</t>
  </si>
  <si>
    <t>Hemoleucograma completa - hemoglobina, hematocrit, nr. eritrocite, nr. leucocite, nr. trombocite, formula leucocitara,indicii eritrocitari  * 1)</t>
  </si>
  <si>
    <t xml:space="preserve">Proteine totale serice   *1)                               </t>
  </si>
  <si>
    <t xml:space="preserve">Electroforeza proteinelor serice    *1)                    </t>
  </si>
  <si>
    <t>Feritină serică</t>
  </si>
  <si>
    <t xml:space="preserve">Uree serică   *1)                                          </t>
  </si>
  <si>
    <t xml:space="preserve">Acid uric seric   *1)                                       </t>
  </si>
  <si>
    <t xml:space="preserve">Creatinină serică  *1), **)                               </t>
  </si>
  <si>
    <t xml:space="preserve">Bilirubină totală    *1)                                    </t>
  </si>
  <si>
    <t xml:space="preserve">Bilirubină directă  *1)                                   </t>
  </si>
  <si>
    <t xml:space="preserve">Glicemie   *1)                                             </t>
  </si>
  <si>
    <t xml:space="preserve">Colesterol seric total    *1)                               </t>
  </si>
  <si>
    <t xml:space="preserve">HDL colesterol   *1)                                       </t>
  </si>
  <si>
    <t xml:space="preserve">LDL colesterol    *1)                                       </t>
  </si>
  <si>
    <t xml:space="preserve">Trigliceride serice    *1)                                  </t>
  </si>
  <si>
    <t xml:space="preserve">TGP    *1)                                                  </t>
  </si>
  <si>
    <t xml:space="preserve">TGO   *1)                                                   </t>
  </si>
  <si>
    <t>Creatinkinaza CK</t>
  </si>
  <si>
    <t xml:space="preserve">Gama GT                                                 </t>
  </si>
  <si>
    <t xml:space="preserve">Fosfatază alcalină   *1)                                   </t>
  </si>
  <si>
    <t xml:space="preserve">Sodiu seric    *1)                                          </t>
  </si>
  <si>
    <t xml:space="preserve">Potasiu seric   *1)                                          </t>
  </si>
  <si>
    <t xml:space="preserve">Calciu seric total   *1)                                   </t>
  </si>
  <si>
    <t xml:space="preserve">Calciu ionic seric  *1)                                    </t>
  </si>
  <si>
    <t xml:space="preserve">Magneziemie    *1)                                          </t>
  </si>
  <si>
    <t xml:space="preserve">Sideremie    *1)                                            </t>
  </si>
  <si>
    <t>Fosfor  (fosfat seric)</t>
  </si>
  <si>
    <t xml:space="preserve">Examen complet de urină (sumar + sediment)    *1)           </t>
  </si>
  <si>
    <t xml:space="preserve">Dozare proteine urinare   *1)                              </t>
  </si>
  <si>
    <t>Microalbuminuria (albumină urinară) *8)</t>
  </si>
  <si>
    <t xml:space="preserve">Dozare glucoză urinară   *1)                               </t>
  </si>
  <si>
    <t>2.1002</t>
  </si>
  <si>
    <t>2.1003</t>
  </si>
  <si>
    <t>2.1011</t>
  </si>
  <si>
    <t>2.1012</t>
  </si>
  <si>
    <t>2.1014</t>
  </si>
  <si>
    <t>2.10063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</si>
  <si>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</si>
  <si>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</si>
  <si>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</si>
  <si>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</si>
  <si>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</si>
  <si>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</si>
  <si>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</si>
  <si>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</si>
  <si>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</si>
  <si>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</si>
  <si>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</si>
  <si>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</si>
  <si>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</si>
  <si>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</si>
  <si>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</si>
  <si>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2.10507</t>
  </si>
  <si>
    <t>2.2604</t>
  </si>
  <si>
    <t>2.2612</t>
  </si>
  <si>
    <t>2.2622</t>
  </si>
  <si>
    <t>2.2623</t>
  </si>
  <si>
    <t>2.2600</t>
  </si>
  <si>
    <t xml:space="preserve">TSH   *1)                                                 </t>
  </si>
  <si>
    <t xml:space="preserve">FT4   *1)                                                 </t>
  </si>
  <si>
    <t>Parathormonul seric (PTH)</t>
  </si>
  <si>
    <t xml:space="preserve">Hormonul foliculinostimulant FSH                                                    </t>
  </si>
  <si>
    <t xml:space="preserve">Hormonul luteinizant (LH)                                                </t>
  </si>
  <si>
    <t xml:space="preserve">Cortizol                                               </t>
  </si>
  <si>
    <t>Testosteron</t>
  </si>
  <si>
    <t xml:space="preserve">Estradiol                                              </t>
  </si>
  <si>
    <t xml:space="preserve">Progesteron                                             </t>
  </si>
  <si>
    <t xml:space="preserve">Prolactină                                             </t>
  </si>
  <si>
    <t xml:space="preserve">Anti-HAV IgM    *2)                                      </t>
  </si>
  <si>
    <t xml:space="preserve">Ag HBs (screening) *2)                                  </t>
  </si>
  <si>
    <t xml:space="preserve">Anti HCV   *2)                                            </t>
  </si>
  <si>
    <t xml:space="preserve">Testare HIV la gravidă    *1)                              </t>
  </si>
  <si>
    <t xml:space="preserve">VDRL  *1) sau RPR   *1)                                                                                                  </t>
  </si>
  <si>
    <t xml:space="preserve">Confirmare TPHA    *4)                                </t>
  </si>
  <si>
    <t xml:space="preserve">Complement seric C3                                    </t>
  </si>
  <si>
    <t xml:space="preserve">Complement seric C4                                    </t>
  </si>
  <si>
    <t xml:space="preserve">IgG seric                                              </t>
  </si>
  <si>
    <t xml:space="preserve">IgA, seric                                             </t>
  </si>
  <si>
    <t xml:space="preserve">IgM seric                                              </t>
  </si>
  <si>
    <t xml:space="preserve">IgE seric                                              </t>
  </si>
  <si>
    <t xml:space="preserve">Factor rheumatoid                                       </t>
  </si>
  <si>
    <t>ATPO</t>
  </si>
  <si>
    <t xml:space="preserve">free PSA   *6)                                                </t>
  </si>
  <si>
    <t>2.2500</t>
  </si>
  <si>
    <t>2.2502</t>
  </si>
  <si>
    <t>2.2507</t>
  </si>
  <si>
    <t>2.2509</t>
  </si>
  <si>
    <t>2.2510</t>
  </si>
  <si>
    <t>2.2514</t>
  </si>
  <si>
    <t>2.2521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</si>
  <si>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</si>
  <si>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</si>
  <si>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</si>
  <si>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</si>
  <si>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</si>
  <si>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</si>
  <si>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</si>
  <si>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</si>
  <si>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</si>
  <si>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</si>
  <si>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2.40203</t>
  </si>
  <si>
    <t>2.43010</t>
  </si>
  <si>
    <t>2.43011</t>
  </si>
  <si>
    <t>2.43012</t>
  </si>
  <si>
    <t>2.43014</t>
  </si>
  <si>
    <t>2.40053</t>
  </si>
  <si>
    <t>2.43040</t>
  </si>
  <si>
    <t>2.43044</t>
  </si>
  <si>
    <t>MICROBIOLOGIE</t>
  </si>
  <si>
    <t xml:space="preserve">Examen bacteriologic exudat faringian    - Examen microscopic nativ si colorat, cultură și  identificare bacteriana   *1)                                            </t>
  </si>
  <si>
    <t>2.3025</t>
  </si>
  <si>
    <t>2.50102</t>
  </si>
  <si>
    <t>Urocultură*1) Examen microscopic nativ si colorat, cultură și  identificare bacteriana</t>
  </si>
  <si>
    <t xml:space="preserve">Examen fungic urina*1) Examen microscopic nativ si colorat, cultură și  identificare fungica                                        </t>
  </si>
  <si>
    <t>2.3100</t>
  </si>
  <si>
    <t>2.50116</t>
  </si>
  <si>
    <t xml:space="preserve">Coprocultură*1)  Examen microscopic nativ si colorat, cultură și  identificare bacteriana                                        </t>
  </si>
  <si>
    <t>2.50120_1</t>
  </si>
  <si>
    <t xml:space="preserve">Examen micologic materii fecale  -  Examen microscopic nativ si colorat, cultură și  identificare fungica  </t>
  </si>
  <si>
    <t>2.3062</t>
  </si>
  <si>
    <t>2.5100</t>
  </si>
  <si>
    <t>2.2701</t>
  </si>
  <si>
    <t xml:space="preserve">Examene din secreţii vaginale  -  Examen microscopic nativ si colorat, cultură și  identificare bacteriana                                                </t>
  </si>
  <si>
    <t xml:space="preserve">Examene din secreţii vaginale  -  Examen microscopic nativ si colorat, cultură și  identificare fungica  </t>
  </si>
  <si>
    <t>2.3074</t>
  </si>
  <si>
    <t>2.50114</t>
  </si>
  <si>
    <t>Examene din secreţii uretrale - Examen microscopic nativ si colorat, cultură și  identificare bacteriana</t>
  </si>
  <si>
    <t>Examene din secreţii uretrale - Examen microscopic nativ si colorat, cultură și  identificare fungica</t>
  </si>
  <si>
    <t>2.3080</t>
  </si>
  <si>
    <t>2.50115</t>
  </si>
  <si>
    <t>Examen bacteriologic din secreţii otice - Examen microscopic nativ si colorat, cultură și  identificare bacteriana</t>
  </si>
  <si>
    <t>Examen fungic  din secreţii otice - Examen microscopic nativ si colorat, cultură și  identificare fungica</t>
  </si>
  <si>
    <t>2.3050</t>
  </si>
  <si>
    <t>2.50119</t>
  </si>
  <si>
    <t>Examen bacteriologic din secreţii nazale - Examen microscopic nativ si colorat, cultură și  identificare bacteriana  *1)</t>
  </si>
  <si>
    <t>Examen fungic din secreţii nazale - Examen microscopic nativ si colorat, cultură și  identificare fungica *1)</t>
  </si>
  <si>
    <t>2.3022</t>
  </si>
  <si>
    <t>2.50103</t>
  </si>
  <si>
    <t>Examen bacteriologic din secreţii conjunctivale - Examen microscopic nativ si colorat, cultură și  identificare bacteriana</t>
  </si>
  <si>
    <t>Examen fungic din secreţii conjunctivale - Examen microscopic nativ si colorat, cultură și  identificare fungica</t>
  </si>
  <si>
    <t>2.3040</t>
  </si>
  <si>
    <t>2.50110</t>
  </si>
  <si>
    <t>Examen bacteriologic din colecție purulentă - Examen microscopic nativ si colorat, cultură și  identificare bacteriana</t>
  </si>
  <si>
    <t>2.50120_2</t>
  </si>
  <si>
    <t>Examen fungic din colecție purulentă - Examen microscopic nativ si colorat, cultură și  identificare fungica</t>
  </si>
  <si>
    <t>Testarea sensibilitatii la substante antimicrobiene si antifungice</t>
  </si>
  <si>
    <t xml:space="preserve">Antibiograma    *5)                                   </t>
  </si>
  <si>
    <t xml:space="preserve">Antifungigrama   *5)                           </t>
  </si>
  <si>
    <t>EXUDAT FARINGIAN</t>
  </si>
  <si>
    <t>EXAMEN URINA</t>
  </si>
  <si>
    <t>EXAMENE MATERII FECALE</t>
  </si>
  <si>
    <t>EXAMENE DIN SECRETII VAGINALE</t>
  </si>
  <si>
    <t>EXAMENE DIN SECRETII URETRALE</t>
  </si>
  <si>
    <t>EXAMENE DIN SECRETII OTICE</t>
  </si>
  <si>
    <t>EXAMENE DIN SECRETII NAZALE</t>
  </si>
  <si>
    <t>EXAMENE DIN SECRETII CONJUNCTIVALE</t>
  </si>
  <si>
    <t>EXAMENE DIN COLECTIE PURULENTA</t>
  </si>
  <si>
    <t>IMUNOLOGIE</t>
  </si>
  <si>
    <t>BIOCHIMIE</t>
  </si>
  <si>
    <t>HEMATOLOGIE</t>
  </si>
  <si>
    <t>VALOARE</t>
  </si>
  <si>
    <t>TOTAL GENERAL</t>
  </si>
  <si>
    <t>ANEXA SE VA TRANSMITE IN FORMAT ELECTRONIC EXCEL SI XML (din SIUI) PE ADRESA DE E-MAIL info@cassv.ro</t>
  </si>
  <si>
    <t>ANEXA SE VA TRANSMITE IN FORMAT ELECTRONIC -EXCEL PE ADRESA DE E-MAIL info@cassv.ro</t>
  </si>
  <si>
    <t>Nota:  Rapoartele de evaluare (conform planificarii din contract) emise de organizatorul schemei de testare a competentei care sa contina indici statistici</t>
  </si>
  <si>
    <t xml:space="preserve"> specifici laboratorului vor fi transmise in format electronic pe adresa de e-mail info@cassv.ro</t>
  </si>
  <si>
    <t>Creatinină urinară *8)</t>
  </si>
  <si>
    <t xml:space="preserve">ASLO   *1)                                                 </t>
  </si>
  <si>
    <t xml:space="preserve">Antigen Helicobacter Pylori *1)                                 </t>
  </si>
  <si>
    <t xml:space="preserve">Proteina C reactivă    *1)                                   </t>
  </si>
  <si>
    <t xml:space="preserve">Examen fungic exudat faringian    - Examen microscopic nativ si colorat, cultură și  identificare fungica  *1)                                      </t>
  </si>
  <si>
    <t xml:space="preserve">Depistare hemoragii oculte *1)                                 </t>
  </si>
  <si>
    <t>2.313</t>
  </si>
  <si>
    <t>2.502</t>
  </si>
  <si>
    <t xml:space="preserve">   AN 2015</t>
  </si>
  <si>
    <t xml:space="preserve"> NUMAR DE INVESTIGATII PARACLINICE -LABORATOR ANALIZE MEDICALE PROPUSE PENTRU NEGOCIERE IN ANUL 2015</t>
  </si>
  <si>
    <t>TABEL MONITORIZARE RAPOARTE EVALUARE FURNIZOR DE SCHEME DE INTERCOMPARARE LABORATOARE DE ANALIZE MEDICALE 2015</t>
  </si>
  <si>
    <t>AN 2015</t>
  </si>
  <si>
    <t xml:space="preserve">PSA *1)                                                  </t>
  </si>
  <si>
    <t xml:space="preserve">Examen coproparazitologic  *1)                  </t>
  </si>
  <si>
    <t>PSA   *1)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</si>
</sst>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4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7" borderId="1" applyNumberFormat="0" applyAlignment="0" applyProtection="0"/>
    <xf numFmtId="0" fontId="5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19" fillId="0" borderId="11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1" xfId="0" applyNumberFormat="1" applyFont="1" applyBorder="1" applyAlignment="1">
      <alignment horizontal="left"/>
    </xf>
    <xf numFmtId="1" fontId="19" fillId="0" borderId="13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" fontId="19" fillId="0" borderId="14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left"/>
    </xf>
    <xf numFmtId="49" fontId="0" fillId="0" borderId="15" xfId="0" applyNumberFormat="1" applyBorder="1" applyAlignment="1">
      <alignment/>
    </xf>
    <xf numFmtId="1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 horizontal="left"/>
    </xf>
    <xf numFmtId="1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left"/>
    </xf>
    <xf numFmtId="1" fontId="0" fillId="24" borderId="15" xfId="0" applyNumberFormat="1" applyFill="1" applyBorder="1" applyAlignment="1">
      <alignment horizontal="left"/>
    </xf>
    <xf numFmtId="49" fontId="0" fillId="24" borderId="15" xfId="0" applyNumberFormat="1" applyFill="1" applyBorder="1" applyAlignment="1">
      <alignment horizontal="left"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" fontId="19" fillId="0" borderId="16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19" fillId="0" borderId="15" xfId="0" applyNumberFormat="1" applyFont="1" applyBorder="1" applyAlignment="1">
      <alignment wrapText="1"/>
    </xf>
    <xf numFmtId="4" fontId="0" fillId="25" borderId="15" xfId="0" applyNumberFormat="1" applyFill="1" applyBorder="1" applyAlignment="1">
      <alignment/>
    </xf>
    <xf numFmtId="4" fontId="0" fillId="0" borderId="15" xfId="0" applyNumberForma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5" xfId="0" applyFont="1" applyBorder="1" applyAlignment="1">
      <alignment horizontal="right"/>
    </xf>
    <xf numFmtId="3" fontId="20" fillId="0" borderId="15" xfId="0" applyNumberFormat="1" applyFont="1" applyBorder="1" applyAlignment="1">
      <alignment wrapText="1"/>
    </xf>
    <xf numFmtId="49" fontId="19" fillId="25" borderId="15" xfId="0" applyNumberFormat="1" applyFont="1" applyFill="1" applyBorder="1" applyAlignment="1">
      <alignment wrapText="1"/>
    </xf>
    <xf numFmtId="0" fontId="21" fillId="25" borderId="15" xfId="0" applyFont="1" applyFill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5" xfId="0" applyNumberFormat="1" applyBorder="1" applyAlignment="1">
      <alignment/>
    </xf>
    <xf numFmtId="2" fontId="0" fillId="25" borderId="15" xfId="0" applyNumberFormat="1" applyFill="1" applyBorder="1" applyAlignment="1">
      <alignment/>
    </xf>
    <xf numFmtId="2" fontId="20" fillId="0" borderId="15" xfId="0" applyNumberFormat="1" applyFont="1" applyBorder="1" applyAlignment="1">
      <alignment horizontal="right"/>
    </xf>
    <xf numFmtId="0" fontId="19" fillId="0" borderId="19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19" fillId="25" borderId="20" xfId="0" applyNumberFormat="1" applyFont="1" applyFill="1" applyBorder="1" applyAlignment="1">
      <alignment wrapText="1"/>
    </xf>
    <xf numFmtId="49" fontId="19" fillId="0" borderId="20" xfId="0" applyNumberFormat="1" applyFont="1" applyBorder="1" applyAlignment="1">
      <alignment wrapText="1"/>
    </xf>
    <xf numFmtId="1" fontId="0" fillId="0" borderId="20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19" fillId="0" borderId="18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0" fillId="24" borderId="25" xfId="0" applyNumberFormat="1" applyFill="1" applyBorder="1" applyAlignment="1">
      <alignment horizontal="left"/>
    </xf>
    <xf numFmtId="0" fontId="21" fillId="0" borderId="25" xfId="0" applyFont="1" applyFill="1" applyBorder="1" applyAlignment="1" quotePrefix="1">
      <alignment/>
    </xf>
    <xf numFmtId="4" fontId="22" fillId="24" borderId="25" xfId="0" applyNumberFormat="1" applyFont="1" applyFill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49" fontId="0" fillId="0" borderId="15" xfId="0" applyNumberFormat="1" applyBorder="1" applyAlignment="1">
      <alignment wrapText="1" shrinkToFit="1"/>
    </xf>
    <xf numFmtId="0" fontId="20" fillId="0" borderId="15" xfId="0" applyFont="1" applyBorder="1" applyAlignment="1">
      <alignment wrapText="1" shrinkToFit="1"/>
    </xf>
    <xf numFmtId="1" fontId="0" fillId="0" borderId="15" xfId="0" applyNumberFormat="1" applyBorder="1" applyAlignment="1">
      <alignment wrapText="1" shrinkToFit="1"/>
    </xf>
    <xf numFmtId="1" fontId="0" fillId="0" borderId="15" xfId="0" applyNumberFormat="1" applyBorder="1" applyAlignment="1">
      <alignment wrapText="1"/>
    </xf>
    <xf numFmtId="1" fontId="19" fillId="0" borderId="15" xfId="0" applyNumberFormat="1" applyFont="1" applyBorder="1" applyAlignment="1">
      <alignment wrapText="1"/>
    </xf>
    <xf numFmtId="1" fontId="19" fillId="25" borderId="15" xfId="0" applyNumberFormat="1" applyFont="1" applyFill="1" applyBorder="1" applyAlignment="1">
      <alignment wrapText="1"/>
    </xf>
    <xf numFmtId="0" fontId="20" fillId="0" borderId="15" xfId="0" applyFont="1" applyBorder="1" applyAlignment="1" applyProtection="1">
      <alignment wrapText="1" shrinkToFit="1"/>
      <protection locked="0"/>
    </xf>
    <xf numFmtId="1" fontId="19" fillId="25" borderId="15" xfId="0" applyNumberFormat="1" applyFont="1" applyFill="1" applyBorder="1" applyAlignment="1">
      <alignment wrapText="1" shrinkToFit="1"/>
    </xf>
    <xf numFmtId="0" fontId="21" fillId="25" borderId="15" xfId="0" applyFont="1" applyFill="1" applyBorder="1" applyAlignment="1">
      <alignment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tabSelected="1" zoomScalePageLayoutView="0" workbookViewId="0" topLeftCell="A82">
      <selection activeCell="C99" sqref="C99"/>
    </sheetView>
  </sheetViews>
  <sheetFormatPr defaultColWidth="9.140625" defaultRowHeight="12.75"/>
  <cols>
    <col min="1" max="1" width="7.140625" style="0" customWidth="1"/>
    <col min="3" max="3" width="48.140625" style="0" customWidth="1"/>
    <col min="4" max="5" width="5.140625" style="0" customWidth="1"/>
    <col min="6" max="15" width="4.8515625" style="0" customWidth="1"/>
    <col min="16" max="16" width="8.140625" style="0" customWidth="1"/>
  </cols>
  <sheetData>
    <row r="1" spans="1:20" ht="15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O1" s="2"/>
      <c r="Q1" s="2"/>
      <c r="S1" s="2"/>
      <c r="T1" s="2"/>
    </row>
    <row r="2" spans="1:20" ht="16.5" thickBot="1">
      <c r="A2" s="1" t="s">
        <v>2</v>
      </c>
      <c r="B2" s="1"/>
      <c r="C2" s="1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2"/>
      <c r="R2" s="2"/>
      <c r="S2" s="2"/>
      <c r="T2" s="2"/>
    </row>
    <row r="3" spans="1:20" ht="15.75">
      <c r="A3" s="1" t="s">
        <v>3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S3" s="2"/>
      <c r="T3" s="2"/>
    </row>
    <row r="4" spans="1:3" ht="12" customHeight="1">
      <c r="A4" s="1"/>
      <c r="B4" s="1"/>
      <c r="C4" s="1"/>
    </row>
    <row r="6" ht="10.5" customHeight="1"/>
    <row r="7" spans="1:15" ht="12.75">
      <c r="A7" s="2" t="s">
        <v>242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9" spans="1:16" ht="12.75">
      <c r="A9" s="5" t="s">
        <v>4</v>
      </c>
      <c r="B9" s="6" t="s">
        <v>5</v>
      </c>
      <c r="C9" s="5" t="s">
        <v>6</v>
      </c>
      <c r="D9" s="6"/>
      <c r="E9" s="6"/>
      <c r="F9" s="6"/>
      <c r="G9" s="6" t="s">
        <v>7</v>
      </c>
      <c r="H9" s="6"/>
      <c r="I9" s="6"/>
      <c r="J9" s="6"/>
      <c r="K9" s="6"/>
      <c r="L9" s="6"/>
      <c r="M9" s="6"/>
      <c r="N9" s="6"/>
      <c r="O9" s="6"/>
      <c r="P9" s="7" t="s">
        <v>8</v>
      </c>
    </row>
    <row r="10" spans="1:16" ht="13.5" thickBot="1">
      <c r="A10" s="8"/>
      <c r="B10" s="9"/>
      <c r="C10" s="8" t="s">
        <v>9</v>
      </c>
      <c r="D10" s="10" t="s">
        <v>10</v>
      </c>
      <c r="E10" s="11" t="s">
        <v>11</v>
      </c>
      <c r="F10" s="11" t="s">
        <v>12</v>
      </c>
      <c r="G10" s="11" t="s">
        <v>13</v>
      </c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1" t="s">
        <v>21</v>
      </c>
      <c r="P10" s="12" t="s">
        <v>243</v>
      </c>
    </row>
    <row r="11" spans="1:16" ht="12.75">
      <c r="A11" s="43"/>
      <c r="B11" s="44"/>
      <c r="C11" s="45" t="s">
        <v>225</v>
      </c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ht="38.25">
      <c r="A12" s="29">
        <v>1</v>
      </c>
      <c r="B12" s="13" t="s">
        <v>52</v>
      </c>
      <c r="C12" s="60" t="s">
        <v>67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ht="15.75">
      <c r="A13" s="29">
        <v>2</v>
      </c>
      <c r="B13" s="13" t="s">
        <v>53</v>
      </c>
      <c r="C13" s="61" t="s">
        <v>55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2.75">
      <c r="A14" s="29">
        <v>3</v>
      </c>
      <c r="B14" s="13" t="s">
        <v>54</v>
      </c>
      <c r="C14" s="60" t="s">
        <v>22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ht="12.75">
      <c r="A15" s="29">
        <v>4</v>
      </c>
      <c r="B15" s="13" t="s">
        <v>56</v>
      </c>
      <c r="C15" s="62" t="s">
        <v>23</v>
      </c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5.75">
      <c r="A16" s="29">
        <v>5</v>
      </c>
      <c r="B16" s="13" t="s">
        <v>59</v>
      </c>
      <c r="C16" s="61" t="s">
        <v>57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5.75">
      <c r="A17" s="29">
        <v>6</v>
      </c>
      <c r="B17" s="13" t="s">
        <v>60</v>
      </c>
      <c r="C17" s="61" t="s">
        <v>58</v>
      </c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5.75">
      <c r="A18" s="29">
        <v>7</v>
      </c>
      <c r="B18" s="13" t="s">
        <v>62</v>
      </c>
      <c r="C18" s="61" t="s">
        <v>61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1:16" ht="31.5">
      <c r="A19" s="29">
        <v>8</v>
      </c>
      <c r="B19" s="13" t="s">
        <v>64</v>
      </c>
      <c r="C19" s="61" t="s">
        <v>63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ht="12.75">
      <c r="A20" s="29">
        <v>9</v>
      </c>
      <c r="B20" s="13" t="s">
        <v>65</v>
      </c>
      <c r="C20" s="62" t="s">
        <v>25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</row>
    <row r="21" spans="1:16" ht="12.75">
      <c r="A21" s="29">
        <v>10</v>
      </c>
      <c r="B21" s="13" t="s">
        <v>66</v>
      </c>
      <c r="C21" s="62" t="s">
        <v>24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ht="12.75">
      <c r="A22" s="29"/>
      <c r="B22" s="13"/>
      <c r="C22" s="63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1:16" ht="12.75">
      <c r="A23" s="28"/>
      <c r="B23" s="13"/>
      <c r="C23" s="37" t="s">
        <v>224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1:16" ht="15.75">
      <c r="A24" s="29">
        <v>11</v>
      </c>
      <c r="B24" s="13" t="s">
        <v>97</v>
      </c>
      <c r="C24" s="61" t="s">
        <v>68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1:16" ht="15.75">
      <c r="A25" s="29">
        <v>12</v>
      </c>
      <c r="B25" s="13" t="s">
        <v>98</v>
      </c>
      <c r="C25" s="61" t="s">
        <v>69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15.75">
      <c r="A26" s="52">
        <v>13</v>
      </c>
      <c r="B26" s="13" t="s">
        <v>102</v>
      </c>
      <c r="C26" s="61" t="s">
        <v>70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ht="15.75">
      <c r="A27" s="29">
        <v>14</v>
      </c>
      <c r="B27" s="13" t="s">
        <v>99</v>
      </c>
      <c r="C27" s="61" t="s">
        <v>71</v>
      </c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ht="15.75">
      <c r="A28" s="29">
        <v>15</v>
      </c>
      <c r="B28" s="13" t="s">
        <v>100</v>
      </c>
      <c r="C28" s="61" t="s">
        <v>72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6" ht="15.75">
      <c r="A29" s="29">
        <v>16</v>
      </c>
      <c r="B29" s="13" t="s">
        <v>101</v>
      </c>
      <c r="C29" s="61" t="s">
        <v>73</v>
      </c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</row>
    <row r="30" spans="1:16" ht="15.75">
      <c r="A30" s="29">
        <v>17</v>
      </c>
      <c r="B30" s="13" t="s">
        <v>27</v>
      </c>
      <c r="C30" s="61" t="s">
        <v>74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</row>
    <row r="31" spans="1:16" ht="15.75">
      <c r="A31" s="29">
        <v>18</v>
      </c>
      <c r="B31" s="13" t="s">
        <v>28</v>
      </c>
      <c r="C31" s="61" t="s">
        <v>75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</row>
    <row r="32" spans="1:16" ht="15.75">
      <c r="A32" s="29">
        <v>19</v>
      </c>
      <c r="B32" s="13" t="s">
        <v>26</v>
      </c>
      <c r="C32" s="61" t="s">
        <v>76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</row>
    <row r="33" spans="1:16" ht="15.75">
      <c r="A33" s="29">
        <v>20</v>
      </c>
      <c r="B33" s="13" t="s">
        <v>103</v>
      </c>
      <c r="C33" s="61" t="s">
        <v>77</v>
      </c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 ht="15.75">
      <c r="A34" s="29">
        <v>21</v>
      </c>
      <c r="B34" s="13" t="s">
        <v>104</v>
      </c>
      <c r="C34" s="61" t="s">
        <v>78</v>
      </c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 ht="15.75">
      <c r="A35" s="29">
        <v>22</v>
      </c>
      <c r="B35" s="13" t="s">
        <v>105</v>
      </c>
      <c r="C35" s="61" t="s">
        <v>79</v>
      </c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1:16" ht="15.75">
      <c r="A36" s="29">
        <v>23</v>
      </c>
      <c r="B36" s="13" t="s">
        <v>106</v>
      </c>
      <c r="C36" s="61" t="s">
        <v>80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  <row r="37" spans="1:16" ht="15.75">
      <c r="A37" s="29">
        <v>24</v>
      </c>
      <c r="B37" s="13" t="s">
        <v>107</v>
      </c>
      <c r="C37" s="61" t="s">
        <v>81</v>
      </c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</row>
    <row r="38" spans="1:16" ht="15.75">
      <c r="A38" s="29">
        <v>25</v>
      </c>
      <c r="B38" s="13" t="s">
        <v>108</v>
      </c>
      <c r="C38" s="61" t="s">
        <v>82</v>
      </c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</row>
    <row r="39" spans="1:16" ht="15.75">
      <c r="A39" s="29">
        <v>26</v>
      </c>
      <c r="B39" s="13" t="s">
        <v>109</v>
      </c>
      <c r="C39" s="61" t="s">
        <v>83</v>
      </c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</row>
    <row r="40" spans="1:16" ht="15.75">
      <c r="A40" s="29">
        <v>27</v>
      </c>
      <c r="B40" s="13" t="s">
        <v>110</v>
      </c>
      <c r="C40" s="61" t="s">
        <v>84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</row>
    <row r="41" spans="1:16" ht="15.75">
      <c r="A41" s="29">
        <v>28</v>
      </c>
      <c r="B41" s="13" t="s">
        <v>111</v>
      </c>
      <c r="C41" s="61" t="s">
        <v>85</v>
      </c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</row>
    <row r="42" spans="1:16" ht="15.75">
      <c r="A42" s="29">
        <v>29</v>
      </c>
      <c r="B42" s="13" t="s">
        <v>112</v>
      </c>
      <c r="C42" s="61" t="s">
        <v>86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</row>
    <row r="43" spans="1:16" ht="15.75">
      <c r="A43" s="29">
        <v>30</v>
      </c>
      <c r="B43" s="13" t="s">
        <v>113</v>
      </c>
      <c r="C43" s="61" t="s">
        <v>87</v>
      </c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  <row r="44" spans="1:16" ht="15.75">
      <c r="A44" s="29">
        <v>31</v>
      </c>
      <c r="B44" s="13" t="s">
        <v>114</v>
      </c>
      <c r="C44" s="61" t="s">
        <v>88</v>
      </c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</row>
    <row r="45" spans="1:16" ht="15.75">
      <c r="A45" s="29">
        <v>32</v>
      </c>
      <c r="B45" s="13" t="s">
        <v>115</v>
      </c>
      <c r="C45" s="61" t="s">
        <v>89</v>
      </c>
      <c r="D45" s="1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.75">
      <c r="A46" s="29">
        <v>33</v>
      </c>
      <c r="B46" s="13" t="s">
        <v>116</v>
      </c>
      <c r="C46" s="61" t="s">
        <v>90</v>
      </c>
      <c r="D46" s="1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5.75">
      <c r="A47" s="29">
        <v>34</v>
      </c>
      <c r="B47" s="13" t="s">
        <v>117</v>
      </c>
      <c r="C47" s="61" t="s">
        <v>91</v>
      </c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5.75">
      <c r="A48" s="29">
        <v>35</v>
      </c>
      <c r="B48" s="13" t="s">
        <v>118</v>
      </c>
      <c r="C48" s="61" t="s">
        <v>92</v>
      </c>
      <c r="D48" s="17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.75">
      <c r="A49" s="52">
        <v>36</v>
      </c>
      <c r="B49" s="13" t="s">
        <v>123</v>
      </c>
      <c r="C49" s="61" t="s">
        <v>93</v>
      </c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5.75">
      <c r="A50" s="29">
        <v>37</v>
      </c>
      <c r="B50" s="13" t="s">
        <v>119</v>
      </c>
      <c r="C50" s="61" t="s">
        <v>94</v>
      </c>
      <c r="D50" s="1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5.75">
      <c r="A51" s="29">
        <v>38</v>
      </c>
      <c r="B51" s="13" t="s">
        <v>120</v>
      </c>
      <c r="C51" s="61" t="s">
        <v>95</v>
      </c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5.75">
      <c r="A52" s="29">
        <v>39</v>
      </c>
      <c r="B52" s="13" t="s">
        <v>121</v>
      </c>
      <c r="C52" s="61" t="s">
        <v>96</v>
      </c>
      <c r="D52" s="1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5.75">
      <c r="A53" s="29">
        <v>40</v>
      </c>
      <c r="B53" s="13" t="s">
        <v>122</v>
      </c>
      <c r="C53" s="61" t="s">
        <v>232</v>
      </c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5.75">
      <c r="A54" s="29"/>
      <c r="B54" s="13"/>
      <c r="C54" s="34"/>
      <c r="D54" s="1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5.75">
      <c r="A55" s="29"/>
      <c r="B55" s="36"/>
      <c r="C55" s="38" t="s">
        <v>223</v>
      </c>
      <c r="D55" s="17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5.75">
      <c r="A56" s="52">
        <v>41</v>
      </c>
      <c r="B56" s="13" t="s">
        <v>149</v>
      </c>
      <c r="C56" s="61" t="s">
        <v>124</v>
      </c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5.75">
      <c r="A57" s="52">
        <v>42</v>
      </c>
      <c r="B57" s="13" t="s">
        <v>150</v>
      </c>
      <c r="C57" s="61" t="s">
        <v>125</v>
      </c>
      <c r="D57" s="1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5.75">
      <c r="A58" s="29">
        <v>43</v>
      </c>
      <c r="B58" s="13" t="s">
        <v>151</v>
      </c>
      <c r="C58" s="61" t="s">
        <v>126</v>
      </c>
      <c r="D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5.75">
      <c r="A59" s="29">
        <v>44</v>
      </c>
      <c r="B59" s="13" t="s">
        <v>152</v>
      </c>
      <c r="C59" s="61" t="s">
        <v>127</v>
      </c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5.75">
      <c r="A60" s="29">
        <v>45</v>
      </c>
      <c r="B60" s="13" t="s">
        <v>153</v>
      </c>
      <c r="C60" s="61" t="s">
        <v>128</v>
      </c>
      <c r="D60" s="1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5.75">
      <c r="A61" s="29">
        <v>46</v>
      </c>
      <c r="B61" s="13" t="s">
        <v>154</v>
      </c>
      <c r="C61" s="61" t="s">
        <v>129</v>
      </c>
      <c r="D61" s="17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5.75">
      <c r="A62" s="29">
        <v>47</v>
      </c>
      <c r="B62" s="13" t="s">
        <v>155</v>
      </c>
      <c r="C62" s="61" t="s">
        <v>130</v>
      </c>
      <c r="D62" s="1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5.75">
      <c r="A63" s="29">
        <v>48</v>
      </c>
      <c r="B63" s="13" t="s">
        <v>156</v>
      </c>
      <c r="C63" s="61" t="s">
        <v>131</v>
      </c>
      <c r="D63" s="17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5.75">
      <c r="A64" s="29">
        <v>49</v>
      </c>
      <c r="B64" s="13" t="s">
        <v>157</v>
      </c>
      <c r="C64" s="61" t="s">
        <v>132</v>
      </c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5.75">
      <c r="A65" s="29">
        <v>50</v>
      </c>
      <c r="B65" s="13" t="s">
        <v>158</v>
      </c>
      <c r="C65" s="61" t="s">
        <v>133</v>
      </c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5.75">
      <c r="A66" s="29">
        <v>51</v>
      </c>
      <c r="B66" s="13" t="s">
        <v>159</v>
      </c>
      <c r="C66" s="61" t="s">
        <v>134</v>
      </c>
      <c r="D66" s="17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5.75">
      <c r="A67" s="29">
        <v>52</v>
      </c>
      <c r="B67" s="13" t="s">
        <v>160</v>
      </c>
      <c r="C67" s="61" t="s">
        <v>135</v>
      </c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5.75">
      <c r="A68" s="29">
        <v>53</v>
      </c>
      <c r="B68" s="13" t="s">
        <v>161</v>
      </c>
      <c r="C68" s="61" t="s">
        <v>136</v>
      </c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5.75">
      <c r="A69" s="29">
        <v>54</v>
      </c>
      <c r="B69" s="13" t="s">
        <v>162</v>
      </c>
      <c r="C69" s="61" t="s">
        <v>137</v>
      </c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5.75">
      <c r="A70" s="29">
        <v>55</v>
      </c>
      <c r="B70" s="13" t="s">
        <v>163</v>
      </c>
      <c r="C70" s="61" t="s">
        <v>233</v>
      </c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5.75">
      <c r="A71" s="29">
        <v>56</v>
      </c>
      <c r="B71" s="13" t="s">
        <v>164</v>
      </c>
      <c r="C71" s="61" t="s">
        <v>138</v>
      </c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5.75">
      <c r="A72" s="29">
        <v>57</v>
      </c>
      <c r="B72" s="13" t="s">
        <v>165</v>
      </c>
      <c r="C72" s="61" t="s">
        <v>139</v>
      </c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5.75">
      <c r="A73" s="29">
        <v>58</v>
      </c>
      <c r="B73" s="13" t="s">
        <v>166</v>
      </c>
      <c r="C73" s="61" t="s">
        <v>234</v>
      </c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5.75">
      <c r="A74" s="29">
        <v>59</v>
      </c>
      <c r="B74" s="13" t="s">
        <v>29</v>
      </c>
      <c r="C74" s="61" t="s">
        <v>140</v>
      </c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5.75">
      <c r="A75" s="29">
        <v>60</v>
      </c>
      <c r="B75" s="13" t="s">
        <v>30</v>
      </c>
      <c r="C75" s="61" t="s">
        <v>141</v>
      </c>
      <c r="D75" s="1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5.75">
      <c r="A76" s="29">
        <v>61</v>
      </c>
      <c r="B76" s="13" t="s">
        <v>167</v>
      </c>
      <c r="C76" s="61" t="s">
        <v>142</v>
      </c>
      <c r="D76" s="17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5.75">
      <c r="A77" s="29">
        <v>62</v>
      </c>
      <c r="B77" s="13" t="s">
        <v>168</v>
      </c>
      <c r="C77" s="61" t="s">
        <v>143</v>
      </c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5.75">
      <c r="A78" s="29">
        <v>63</v>
      </c>
      <c r="B78" s="13" t="s">
        <v>169</v>
      </c>
      <c r="C78" s="61" t="s">
        <v>144</v>
      </c>
      <c r="D78" s="17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5.75">
      <c r="A79" s="29">
        <v>64</v>
      </c>
      <c r="B79" s="13" t="s">
        <v>170</v>
      </c>
      <c r="C79" s="61" t="s">
        <v>145</v>
      </c>
      <c r="D79" s="17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5.75">
      <c r="A80" s="29">
        <v>65</v>
      </c>
      <c r="B80" s="13" t="s">
        <v>171</v>
      </c>
      <c r="C80" s="61" t="s">
        <v>235</v>
      </c>
      <c r="D80" s="17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5.75">
      <c r="A81" s="29">
        <v>66</v>
      </c>
      <c r="B81" s="13" t="s">
        <v>172</v>
      </c>
      <c r="C81" s="61" t="s">
        <v>146</v>
      </c>
      <c r="D81" s="17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5.75">
      <c r="A82" s="29">
        <v>67</v>
      </c>
      <c r="B82" s="13" t="s">
        <v>173</v>
      </c>
      <c r="C82" s="61" t="s">
        <v>147</v>
      </c>
      <c r="D82" s="17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5.75">
      <c r="A83" s="29">
        <v>68</v>
      </c>
      <c r="B83" s="13" t="s">
        <v>31</v>
      </c>
      <c r="C83" s="61" t="s">
        <v>246</v>
      </c>
      <c r="D83" s="1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5.75">
      <c r="A84" s="29">
        <v>69</v>
      </c>
      <c r="B84" s="13" t="s">
        <v>32</v>
      </c>
      <c r="C84" s="61" t="s">
        <v>148</v>
      </c>
      <c r="D84" s="17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5.75">
      <c r="A85" s="29"/>
      <c r="B85" s="13"/>
      <c r="C85" s="34"/>
      <c r="D85" s="17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12.75">
      <c r="A86" s="29"/>
      <c r="B86" s="19"/>
      <c r="C86" s="64" t="s">
        <v>174</v>
      </c>
      <c r="D86" s="1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2.75">
      <c r="A87" s="28"/>
      <c r="B87" s="21"/>
      <c r="C87" s="65" t="s">
        <v>214</v>
      </c>
      <c r="D87" s="1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47.25">
      <c r="A88" s="29">
        <v>70</v>
      </c>
      <c r="B88" s="13" t="s">
        <v>176</v>
      </c>
      <c r="C88" s="61" t="s">
        <v>175</v>
      </c>
      <c r="D88" s="1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47.25">
      <c r="A89" s="29">
        <v>71</v>
      </c>
      <c r="B89" s="13" t="s">
        <v>177</v>
      </c>
      <c r="C89" s="61" t="s">
        <v>236</v>
      </c>
      <c r="D89" s="17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2.75">
      <c r="A90" s="29"/>
      <c r="B90" s="21"/>
      <c r="C90" s="63"/>
      <c r="D90" s="17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2.75">
      <c r="A91" s="28"/>
      <c r="B91" s="21"/>
      <c r="C91" s="65" t="s">
        <v>215</v>
      </c>
      <c r="D91" s="17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31.5">
      <c r="A92" s="29">
        <v>72</v>
      </c>
      <c r="B92" s="13" t="s">
        <v>180</v>
      </c>
      <c r="C92" s="61" t="s">
        <v>178</v>
      </c>
      <c r="D92" s="17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31.5">
      <c r="A93" s="29">
        <v>73</v>
      </c>
      <c r="B93" s="13" t="s">
        <v>181</v>
      </c>
      <c r="C93" s="61" t="s">
        <v>179</v>
      </c>
      <c r="D93" s="17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2.75">
      <c r="A94" s="29"/>
      <c r="B94" s="21"/>
      <c r="C94" s="63"/>
      <c r="D94" s="17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2.75">
      <c r="A95" s="28"/>
      <c r="B95" s="21"/>
      <c r="C95" s="65" t="s">
        <v>216</v>
      </c>
      <c r="D95" s="17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31.5">
      <c r="A96" s="28">
        <v>74</v>
      </c>
      <c r="B96" s="13" t="s">
        <v>185</v>
      </c>
      <c r="C96" s="61" t="s">
        <v>182</v>
      </c>
      <c r="D96" s="17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47.25">
      <c r="A97" s="28">
        <v>75</v>
      </c>
      <c r="B97" s="13" t="s">
        <v>183</v>
      </c>
      <c r="C97" s="66" t="s">
        <v>184</v>
      </c>
      <c r="D97" s="17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15.75">
      <c r="A98" s="28">
        <v>76</v>
      </c>
      <c r="B98" s="13" t="s">
        <v>186</v>
      </c>
      <c r="C98" s="61" t="s">
        <v>245</v>
      </c>
      <c r="D98" s="17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5.75">
      <c r="A99" s="28">
        <v>77</v>
      </c>
      <c r="B99" s="13" t="s">
        <v>187</v>
      </c>
      <c r="C99" s="61" t="s">
        <v>237</v>
      </c>
      <c r="D99" s="17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2.75">
      <c r="A100" s="28"/>
      <c r="B100" s="21"/>
      <c r="C100" s="63"/>
      <c r="D100" s="1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12.75">
      <c r="A101" s="28"/>
      <c r="B101" s="21"/>
      <c r="C101" s="65" t="s">
        <v>217</v>
      </c>
      <c r="D101" s="17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47.25">
      <c r="A102" s="53">
        <v>78</v>
      </c>
      <c r="B102" s="13" t="s">
        <v>190</v>
      </c>
      <c r="C102" s="61" t="s">
        <v>188</v>
      </c>
      <c r="D102" s="17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47.25">
      <c r="A103" s="53">
        <v>79</v>
      </c>
      <c r="B103" s="13" t="s">
        <v>191</v>
      </c>
      <c r="C103" s="61" t="s">
        <v>189</v>
      </c>
      <c r="D103" s="17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12.75">
      <c r="A104" s="28"/>
      <c r="B104" s="21"/>
      <c r="C104" s="63"/>
      <c r="D104" s="17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2.75">
      <c r="A105" s="28"/>
      <c r="B105" s="21"/>
      <c r="C105" s="65" t="s">
        <v>218</v>
      </c>
      <c r="D105" s="17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31.5">
      <c r="A106" s="28">
        <v>80</v>
      </c>
      <c r="B106" s="13" t="s">
        <v>194</v>
      </c>
      <c r="C106" s="61" t="s">
        <v>192</v>
      </c>
      <c r="D106" s="20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31.5">
      <c r="A107" s="28">
        <v>81</v>
      </c>
      <c r="B107" s="13" t="s">
        <v>195</v>
      </c>
      <c r="C107" s="61" t="s">
        <v>193</v>
      </c>
      <c r="D107" s="20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2.75">
      <c r="A108" s="28"/>
      <c r="B108" s="21"/>
      <c r="C108" s="62"/>
      <c r="D108" s="20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ht="12.75">
      <c r="A109" s="28"/>
      <c r="B109" s="21"/>
      <c r="C109" s="67" t="s">
        <v>219</v>
      </c>
      <c r="D109" s="20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ht="47.25">
      <c r="A110" s="28">
        <v>82</v>
      </c>
      <c r="B110" s="13" t="s">
        <v>198</v>
      </c>
      <c r="C110" s="61" t="s">
        <v>196</v>
      </c>
      <c r="D110" s="20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47.25">
      <c r="A111" s="28">
        <v>83</v>
      </c>
      <c r="B111" s="13" t="s">
        <v>199</v>
      </c>
      <c r="C111" s="61" t="s">
        <v>197</v>
      </c>
      <c r="D111" s="20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ht="12.75">
      <c r="A112" s="28"/>
      <c r="B112" s="21"/>
      <c r="C112" s="62"/>
      <c r="D112" s="20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ht="12.75">
      <c r="A113" s="28"/>
      <c r="B113" s="21"/>
      <c r="C113" s="67" t="s">
        <v>220</v>
      </c>
      <c r="D113" s="20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ht="47.25">
      <c r="A114" s="28">
        <v>84</v>
      </c>
      <c r="B114" s="13" t="s">
        <v>202</v>
      </c>
      <c r="C114" s="61" t="s">
        <v>200</v>
      </c>
      <c r="D114" s="20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ht="47.25">
      <c r="A115" s="28">
        <v>85</v>
      </c>
      <c r="B115" s="13" t="s">
        <v>203</v>
      </c>
      <c r="C115" s="61" t="s">
        <v>201</v>
      </c>
      <c r="D115" s="20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12.75">
      <c r="A116" s="28"/>
      <c r="B116" s="21"/>
      <c r="C116" s="62"/>
      <c r="D116" s="20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ht="12.75">
      <c r="A117" s="28"/>
      <c r="B117" s="21"/>
      <c r="C117" s="67" t="s">
        <v>221</v>
      </c>
      <c r="D117" s="20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47.25">
      <c r="A118" s="28">
        <v>86</v>
      </c>
      <c r="B118" s="13" t="s">
        <v>206</v>
      </c>
      <c r="C118" s="61" t="s">
        <v>204</v>
      </c>
      <c r="D118" s="20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47.25">
      <c r="A119" s="28">
        <v>87</v>
      </c>
      <c r="B119" s="13" t="s">
        <v>207</v>
      </c>
      <c r="C119" s="61" t="s">
        <v>205</v>
      </c>
      <c r="D119" s="20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ht="12.75">
      <c r="A120" s="28"/>
      <c r="B120" s="21"/>
      <c r="C120" s="62"/>
      <c r="D120" s="20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ht="12.75">
      <c r="A121" s="28"/>
      <c r="B121" s="21"/>
      <c r="C121" s="67" t="s">
        <v>222</v>
      </c>
      <c r="D121" s="20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ht="47.25">
      <c r="A122" s="28">
        <v>88</v>
      </c>
      <c r="B122" s="13" t="s">
        <v>33</v>
      </c>
      <c r="C122" s="61" t="s">
        <v>208</v>
      </c>
      <c r="D122" s="20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47.25">
      <c r="A123" s="28">
        <v>89</v>
      </c>
      <c r="B123" s="13" t="s">
        <v>209</v>
      </c>
      <c r="C123" s="61" t="s">
        <v>210</v>
      </c>
      <c r="D123" s="20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2.75">
      <c r="A124" s="28"/>
      <c r="B124" s="21"/>
      <c r="C124" s="62"/>
      <c r="D124" s="20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31.5">
      <c r="A125" s="28"/>
      <c r="B125" s="21"/>
      <c r="C125" s="68" t="s">
        <v>211</v>
      </c>
      <c r="D125" s="20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15.75">
      <c r="A126" s="28">
        <v>90</v>
      </c>
      <c r="B126" s="13" t="s">
        <v>238</v>
      </c>
      <c r="C126" s="61" t="s">
        <v>212</v>
      </c>
      <c r="D126" s="20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15.75">
      <c r="A127" s="28">
        <v>91</v>
      </c>
      <c r="B127" s="13" t="s">
        <v>239</v>
      </c>
      <c r="C127" s="61" t="s">
        <v>213</v>
      </c>
      <c r="D127" s="20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9" ht="12.75">
      <c r="A129" t="s">
        <v>230</v>
      </c>
    </row>
    <row r="130" ht="12.75">
      <c r="A130" t="s">
        <v>231</v>
      </c>
    </row>
    <row r="132" ht="12.75">
      <c r="C132" s="22" t="s">
        <v>229</v>
      </c>
    </row>
    <row r="134" spans="4:7" ht="12.75">
      <c r="D134" s="22" t="s">
        <v>34</v>
      </c>
      <c r="E134" s="22"/>
      <c r="F134" s="22"/>
      <c r="G134" s="22"/>
    </row>
    <row r="135" spans="4:7" ht="12.75">
      <c r="D135" s="22"/>
      <c r="E135" s="22"/>
      <c r="F135" s="22"/>
      <c r="G135" s="22"/>
    </row>
    <row r="136" spans="4:7" ht="12.75">
      <c r="D136" s="22" t="s">
        <v>35</v>
      </c>
      <c r="E136" s="22"/>
      <c r="F136" s="22"/>
      <c r="G136" s="22"/>
    </row>
  </sheetData>
  <sheetProtection/>
  <printOptions/>
  <pageMargins left="0.2755905511811024" right="0.2755905511811024" top="0.3937007874015748" bottom="0.3937007874015748" header="0.11811023622047245" footer="0.11811023622047245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85">
      <selection activeCell="C103" sqref="C103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48.57421875" style="0" customWidth="1"/>
    <col min="4" max="4" width="11.421875" style="0" customWidth="1"/>
    <col min="5" max="6" width="10.57421875" style="0" customWidth="1"/>
    <col min="7" max="8" width="10.421875" style="0" customWidth="1"/>
    <col min="9" max="9" width="9.28125" style="0" customWidth="1"/>
    <col min="10" max="10" width="10.8515625" style="0" customWidth="1"/>
    <col min="11" max="11" width="1.7109375" style="0" customWidth="1"/>
  </cols>
  <sheetData>
    <row r="1" spans="1:10" ht="15.75">
      <c r="A1" s="1" t="s">
        <v>0</v>
      </c>
      <c r="B1" s="1"/>
      <c r="C1" s="1"/>
      <c r="D1" s="1"/>
      <c r="E1" s="2"/>
      <c r="F1" s="2" t="s">
        <v>36</v>
      </c>
      <c r="G1" s="2"/>
      <c r="H1" s="2"/>
      <c r="I1" s="2" t="s">
        <v>37</v>
      </c>
      <c r="J1" s="2"/>
    </row>
    <row r="2" spans="1:10" ht="15.75">
      <c r="A2" s="1" t="s">
        <v>2</v>
      </c>
      <c r="B2" s="1"/>
      <c r="C2" s="1"/>
      <c r="D2" s="1"/>
      <c r="E2" s="2" t="s">
        <v>38</v>
      </c>
      <c r="F2" s="2"/>
      <c r="G2" s="2"/>
      <c r="H2" s="2"/>
      <c r="I2" s="2" t="s">
        <v>39</v>
      </c>
      <c r="J2" s="2"/>
    </row>
    <row r="3" spans="1:10" ht="15.75">
      <c r="A3" s="1" t="s">
        <v>3</v>
      </c>
      <c r="B3" s="1"/>
      <c r="C3" s="1"/>
      <c r="D3" s="1"/>
      <c r="E3" s="2" t="s">
        <v>40</v>
      </c>
      <c r="F3" s="2"/>
      <c r="G3" s="2"/>
      <c r="H3" s="2"/>
      <c r="I3" s="2" t="s">
        <v>41</v>
      </c>
      <c r="J3" s="2"/>
    </row>
    <row r="4" spans="1:10" ht="15.75">
      <c r="A4" s="1"/>
      <c r="B4" s="1"/>
      <c r="C4" s="1"/>
      <c r="D4" s="1"/>
      <c r="E4" s="2"/>
      <c r="F4" s="2"/>
      <c r="G4" s="2"/>
      <c r="H4" s="2"/>
      <c r="I4" s="2"/>
      <c r="J4" s="2"/>
    </row>
    <row r="5" spans="1:10" ht="15.75">
      <c r="A5" s="1"/>
      <c r="B5" s="1"/>
      <c r="C5" s="1"/>
      <c r="D5" s="1"/>
      <c r="E5" s="2"/>
      <c r="F5" s="2"/>
      <c r="G5" s="2"/>
      <c r="H5" s="2"/>
      <c r="I5" s="2"/>
      <c r="J5" s="2"/>
    </row>
    <row r="6" spans="1:10" ht="15.75">
      <c r="A6" s="1"/>
      <c r="B6" s="1"/>
      <c r="C6" s="1"/>
      <c r="D6" s="1"/>
      <c r="E6" s="2"/>
      <c r="F6" s="2"/>
      <c r="G6" s="2"/>
      <c r="H6" s="2"/>
      <c r="I6" s="2"/>
      <c r="J6" s="2"/>
    </row>
    <row r="7" spans="1:9" ht="15.75">
      <c r="A7" s="1"/>
      <c r="B7" s="1"/>
      <c r="C7" s="1"/>
      <c r="D7" s="1"/>
      <c r="E7" s="2"/>
      <c r="F7" s="2"/>
      <c r="G7" s="2" t="s">
        <v>1</v>
      </c>
      <c r="H7" s="2"/>
      <c r="I7" s="2"/>
    </row>
    <row r="8" spans="1:9" ht="15.75">
      <c r="A8" s="1"/>
      <c r="B8" s="1"/>
      <c r="C8" s="1"/>
      <c r="D8" s="1"/>
      <c r="E8" s="2"/>
      <c r="F8" s="2"/>
      <c r="G8" s="2" t="s">
        <v>42</v>
      </c>
      <c r="H8" s="2"/>
      <c r="I8" s="2"/>
    </row>
    <row r="9" spans="1:10" ht="12.75">
      <c r="A9" s="4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 t="s">
        <v>241</v>
      </c>
      <c r="B10" s="4"/>
      <c r="C10" s="4"/>
      <c r="D10" s="4"/>
      <c r="E10" s="4"/>
      <c r="F10" s="4"/>
      <c r="G10" s="4"/>
      <c r="H10" s="23"/>
      <c r="I10" s="4"/>
      <c r="J10" s="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3.5" thickBot="1">
      <c r="A12" s="24" t="s">
        <v>4</v>
      </c>
      <c r="B12" s="24" t="s">
        <v>5</v>
      </c>
      <c r="C12" s="24" t="s">
        <v>6</v>
      </c>
      <c r="D12" s="24" t="s">
        <v>43</v>
      </c>
      <c r="E12" s="24" t="s">
        <v>44</v>
      </c>
      <c r="F12" s="24"/>
      <c r="G12" s="24"/>
      <c r="H12" s="24"/>
      <c r="I12" s="25" t="s">
        <v>45</v>
      </c>
      <c r="J12" s="25" t="s">
        <v>226</v>
      </c>
    </row>
    <row r="13" spans="1:10" ht="12.75">
      <c r="A13" s="26"/>
      <c r="B13" s="26"/>
      <c r="C13" s="26" t="s">
        <v>9</v>
      </c>
      <c r="D13" s="26" t="s">
        <v>46</v>
      </c>
      <c r="E13" s="27" t="s">
        <v>47</v>
      </c>
      <c r="F13" s="27" t="s">
        <v>48</v>
      </c>
      <c r="G13" s="27" t="s">
        <v>49</v>
      </c>
      <c r="H13" s="27" t="s">
        <v>50</v>
      </c>
      <c r="I13" s="26" t="s">
        <v>240</v>
      </c>
      <c r="J13" s="26" t="s">
        <v>240</v>
      </c>
    </row>
    <row r="14" spans="1:10" ht="13.5" thickBot="1">
      <c r="A14" s="26"/>
      <c r="B14" s="26"/>
      <c r="C14" s="26"/>
      <c r="D14" s="26" t="s">
        <v>51</v>
      </c>
      <c r="E14" s="26"/>
      <c r="F14" s="26"/>
      <c r="G14" s="26"/>
      <c r="H14" s="26"/>
      <c r="I14" s="26"/>
      <c r="J14" s="26"/>
    </row>
    <row r="15" spans="1:10" ht="12.75">
      <c r="A15" s="43"/>
      <c r="B15" s="44"/>
      <c r="C15" s="45" t="s">
        <v>225</v>
      </c>
      <c r="D15" s="46"/>
      <c r="E15" s="47"/>
      <c r="F15" s="48"/>
      <c r="G15" s="48"/>
      <c r="H15" s="48"/>
      <c r="I15" s="49"/>
      <c r="J15" s="50"/>
    </row>
    <row r="16" spans="1:10" ht="38.25">
      <c r="A16" s="29">
        <v>1</v>
      </c>
      <c r="B16" s="13" t="s">
        <v>52</v>
      </c>
      <c r="C16" s="60" t="s">
        <v>67</v>
      </c>
      <c r="D16" s="39">
        <v>14.01</v>
      </c>
      <c r="E16" s="17"/>
      <c r="F16" s="16"/>
      <c r="G16" s="16"/>
      <c r="H16" s="16"/>
      <c r="I16" s="18">
        <f aca="true" t="shared" si="0" ref="I16:I25">E16+F16+G16+H16</f>
        <v>0</v>
      </c>
      <c r="J16" s="51">
        <f>D16*I16</f>
        <v>0</v>
      </c>
    </row>
    <row r="17" spans="1:10" ht="15.75">
      <c r="A17" s="29">
        <v>2</v>
      </c>
      <c r="B17" s="13" t="s">
        <v>53</v>
      </c>
      <c r="C17" s="61" t="s">
        <v>55</v>
      </c>
      <c r="D17" s="39">
        <v>5.62</v>
      </c>
      <c r="E17" s="17"/>
      <c r="F17" s="16"/>
      <c r="G17" s="16"/>
      <c r="H17" s="16"/>
      <c r="I17" s="18">
        <f t="shared" si="0"/>
        <v>0</v>
      </c>
      <c r="J17" s="51">
        <f aca="true" t="shared" si="1" ref="J17:J25">D17*I17</f>
        <v>0</v>
      </c>
    </row>
    <row r="18" spans="1:10" ht="12.75">
      <c r="A18" s="29">
        <v>3</v>
      </c>
      <c r="B18" s="13" t="s">
        <v>54</v>
      </c>
      <c r="C18" s="60" t="s">
        <v>22</v>
      </c>
      <c r="D18" s="39">
        <v>18.62</v>
      </c>
      <c r="E18" s="17"/>
      <c r="F18" s="16"/>
      <c r="G18" s="16"/>
      <c r="H18" s="16"/>
      <c r="I18" s="18">
        <f t="shared" si="0"/>
        <v>0</v>
      </c>
      <c r="J18" s="51">
        <f t="shared" si="1"/>
        <v>0</v>
      </c>
    </row>
    <row r="19" spans="1:10" ht="12.75">
      <c r="A19" s="29">
        <v>4</v>
      </c>
      <c r="B19" s="13" t="s">
        <v>56</v>
      </c>
      <c r="C19" s="62" t="s">
        <v>23</v>
      </c>
      <c r="D19" s="40">
        <v>2.63</v>
      </c>
      <c r="E19" s="17"/>
      <c r="F19" s="16"/>
      <c r="G19" s="16"/>
      <c r="H19" s="16"/>
      <c r="I19" s="18">
        <f t="shared" si="0"/>
        <v>0</v>
      </c>
      <c r="J19" s="51">
        <f t="shared" si="1"/>
        <v>0</v>
      </c>
    </row>
    <row r="20" spans="1:10" ht="15.75">
      <c r="A20" s="29">
        <v>5</v>
      </c>
      <c r="B20" s="13" t="s">
        <v>59</v>
      </c>
      <c r="C20" s="61" t="s">
        <v>57</v>
      </c>
      <c r="D20" s="42">
        <v>7.54</v>
      </c>
      <c r="E20" s="17"/>
      <c r="F20" s="16"/>
      <c r="G20" s="16"/>
      <c r="H20" s="16"/>
      <c r="I20" s="18">
        <f t="shared" si="0"/>
        <v>0</v>
      </c>
      <c r="J20" s="51">
        <f t="shared" si="1"/>
        <v>0</v>
      </c>
    </row>
    <row r="21" spans="1:10" ht="15.75">
      <c r="A21" s="29">
        <v>6</v>
      </c>
      <c r="B21" s="13" t="s">
        <v>60</v>
      </c>
      <c r="C21" s="61" t="s">
        <v>58</v>
      </c>
      <c r="D21" s="42">
        <v>7.88</v>
      </c>
      <c r="E21" s="17"/>
      <c r="F21" s="16"/>
      <c r="G21" s="16"/>
      <c r="H21" s="16"/>
      <c r="I21" s="18">
        <f t="shared" si="0"/>
        <v>0</v>
      </c>
      <c r="J21" s="51">
        <f t="shared" si="1"/>
        <v>0</v>
      </c>
    </row>
    <row r="22" spans="1:10" ht="15.75">
      <c r="A22" s="29">
        <v>7</v>
      </c>
      <c r="B22" s="13" t="s">
        <v>62</v>
      </c>
      <c r="C22" s="61" t="s">
        <v>61</v>
      </c>
      <c r="D22" s="42">
        <v>7.54</v>
      </c>
      <c r="E22" s="17"/>
      <c r="F22" s="16"/>
      <c r="G22" s="16"/>
      <c r="H22" s="16"/>
      <c r="I22" s="18">
        <f t="shared" si="0"/>
        <v>0</v>
      </c>
      <c r="J22" s="51">
        <f t="shared" si="1"/>
        <v>0</v>
      </c>
    </row>
    <row r="23" spans="1:10" ht="31.5">
      <c r="A23" s="29">
        <v>8</v>
      </c>
      <c r="B23" s="13" t="s">
        <v>64</v>
      </c>
      <c r="C23" s="61" t="s">
        <v>63</v>
      </c>
      <c r="D23" s="40">
        <v>14.68</v>
      </c>
      <c r="E23" s="17"/>
      <c r="F23" s="16"/>
      <c r="G23" s="16"/>
      <c r="H23" s="16"/>
      <c r="I23" s="18">
        <f t="shared" si="0"/>
        <v>0</v>
      </c>
      <c r="J23" s="51">
        <f t="shared" si="1"/>
        <v>0</v>
      </c>
    </row>
    <row r="24" spans="1:10" ht="12.75">
      <c r="A24" s="29">
        <v>9</v>
      </c>
      <c r="B24" s="13" t="s">
        <v>65</v>
      </c>
      <c r="C24" s="62" t="s">
        <v>25</v>
      </c>
      <c r="D24" s="40">
        <v>12.3</v>
      </c>
      <c r="E24" s="17"/>
      <c r="F24" s="16"/>
      <c r="G24" s="16"/>
      <c r="H24" s="16"/>
      <c r="I24" s="18">
        <f t="shared" si="0"/>
        <v>0</v>
      </c>
      <c r="J24" s="51">
        <f t="shared" si="1"/>
        <v>0</v>
      </c>
    </row>
    <row r="25" spans="1:10" ht="12.75">
      <c r="A25" s="29">
        <v>10</v>
      </c>
      <c r="B25" s="13" t="s">
        <v>66</v>
      </c>
      <c r="C25" s="62" t="s">
        <v>24</v>
      </c>
      <c r="D25" s="40">
        <v>13.68</v>
      </c>
      <c r="E25" s="17"/>
      <c r="F25" s="16"/>
      <c r="G25" s="16"/>
      <c r="H25" s="16"/>
      <c r="I25" s="18">
        <f t="shared" si="0"/>
        <v>0</v>
      </c>
      <c r="J25" s="51">
        <f t="shared" si="1"/>
        <v>0</v>
      </c>
    </row>
    <row r="26" spans="1:10" ht="12.75">
      <c r="A26" s="29"/>
      <c r="B26" s="13"/>
      <c r="C26" s="63"/>
      <c r="D26" s="30"/>
      <c r="E26" s="17"/>
      <c r="F26" s="16"/>
      <c r="G26" s="16"/>
      <c r="H26" s="16"/>
      <c r="I26" s="18"/>
      <c r="J26" s="51"/>
    </row>
    <row r="27" spans="1:10" ht="12.75">
      <c r="A27" s="28"/>
      <c r="B27" s="13"/>
      <c r="C27" s="37" t="s">
        <v>224</v>
      </c>
      <c r="D27" s="31"/>
      <c r="E27" s="17"/>
      <c r="F27" s="16"/>
      <c r="G27" s="16"/>
      <c r="H27" s="16"/>
      <c r="I27" s="16"/>
      <c r="J27" s="51"/>
    </row>
    <row r="28" spans="1:10" ht="15.75">
      <c r="A28" s="29">
        <v>11</v>
      </c>
      <c r="B28" s="13" t="s">
        <v>97</v>
      </c>
      <c r="C28" s="61" t="s">
        <v>68</v>
      </c>
      <c r="D28" s="42">
        <v>7.04</v>
      </c>
      <c r="E28" s="17"/>
      <c r="F28" s="16"/>
      <c r="G28" s="16"/>
      <c r="H28" s="16"/>
      <c r="I28" s="18">
        <f aca="true" t="shared" si="2" ref="I28:I57">E28+F28+G28+H28</f>
        <v>0</v>
      </c>
      <c r="J28" s="51">
        <f aca="true" t="shared" si="3" ref="J28:J57">D28*I28</f>
        <v>0</v>
      </c>
    </row>
    <row r="29" spans="1:10" ht="15.75">
      <c r="A29" s="29">
        <v>12</v>
      </c>
      <c r="B29" s="13" t="s">
        <v>98</v>
      </c>
      <c r="C29" s="61" t="s">
        <v>69</v>
      </c>
      <c r="D29" s="42">
        <v>15.2</v>
      </c>
      <c r="E29" s="17"/>
      <c r="F29" s="16"/>
      <c r="G29" s="16"/>
      <c r="H29" s="16"/>
      <c r="I29" s="18">
        <f t="shared" si="2"/>
        <v>0</v>
      </c>
      <c r="J29" s="51">
        <f t="shared" si="3"/>
        <v>0</v>
      </c>
    </row>
    <row r="30" spans="1:10" ht="15.75">
      <c r="A30" s="52">
        <v>13</v>
      </c>
      <c r="B30" s="13" t="s">
        <v>102</v>
      </c>
      <c r="C30" s="61" t="s">
        <v>70</v>
      </c>
      <c r="D30" s="42">
        <v>40</v>
      </c>
      <c r="E30" s="17"/>
      <c r="F30" s="16"/>
      <c r="G30" s="16"/>
      <c r="H30" s="16"/>
      <c r="I30" s="18">
        <f t="shared" si="2"/>
        <v>0</v>
      </c>
      <c r="J30" s="51">
        <f t="shared" si="3"/>
        <v>0</v>
      </c>
    </row>
    <row r="31" spans="1:10" ht="15.75">
      <c r="A31" s="29">
        <v>14</v>
      </c>
      <c r="B31" s="13" t="s">
        <v>99</v>
      </c>
      <c r="C31" s="61" t="s">
        <v>71</v>
      </c>
      <c r="D31" s="42">
        <v>5.86</v>
      </c>
      <c r="E31" s="17"/>
      <c r="F31" s="16"/>
      <c r="G31" s="16"/>
      <c r="H31" s="16"/>
      <c r="I31" s="18">
        <f t="shared" si="2"/>
        <v>0</v>
      </c>
      <c r="J31" s="51">
        <f t="shared" si="3"/>
        <v>0</v>
      </c>
    </row>
    <row r="32" spans="1:10" ht="15.75">
      <c r="A32" s="29">
        <v>15</v>
      </c>
      <c r="B32" s="13" t="s">
        <v>100</v>
      </c>
      <c r="C32" s="61" t="s">
        <v>72</v>
      </c>
      <c r="D32" s="42">
        <v>5.86</v>
      </c>
      <c r="E32" s="17"/>
      <c r="F32" s="16"/>
      <c r="G32" s="16"/>
      <c r="H32" s="16"/>
      <c r="I32" s="18">
        <f t="shared" si="2"/>
        <v>0</v>
      </c>
      <c r="J32" s="51">
        <f t="shared" si="3"/>
        <v>0</v>
      </c>
    </row>
    <row r="33" spans="1:10" ht="15.75">
      <c r="A33" s="29">
        <v>16</v>
      </c>
      <c r="B33" s="13" t="s">
        <v>101</v>
      </c>
      <c r="C33" s="61" t="s">
        <v>73</v>
      </c>
      <c r="D33" s="42">
        <v>5.92</v>
      </c>
      <c r="E33" s="17"/>
      <c r="F33" s="16"/>
      <c r="G33" s="16"/>
      <c r="H33" s="16"/>
      <c r="I33" s="18">
        <f t="shared" si="2"/>
        <v>0</v>
      </c>
      <c r="J33" s="51">
        <f t="shared" si="3"/>
        <v>0</v>
      </c>
    </row>
    <row r="34" spans="1:10" ht="15.75">
      <c r="A34" s="29">
        <v>17</v>
      </c>
      <c r="B34" s="13" t="s">
        <v>27</v>
      </c>
      <c r="C34" s="61" t="s">
        <v>74</v>
      </c>
      <c r="D34" s="42">
        <v>5.86</v>
      </c>
      <c r="E34" s="17"/>
      <c r="F34" s="16"/>
      <c r="G34" s="16"/>
      <c r="H34" s="16"/>
      <c r="I34" s="18">
        <f t="shared" si="2"/>
        <v>0</v>
      </c>
      <c r="J34" s="51">
        <f t="shared" si="3"/>
        <v>0</v>
      </c>
    </row>
    <row r="35" spans="1:10" ht="15.75">
      <c r="A35" s="29">
        <v>18</v>
      </c>
      <c r="B35" s="13" t="s">
        <v>28</v>
      </c>
      <c r="C35" s="61" t="s">
        <v>75</v>
      </c>
      <c r="D35" s="42">
        <v>5.86</v>
      </c>
      <c r="E35" s="17"/>
      <c r="F35" s="16"/>
      <c r="G35" s="16"/>
      <c r="H35" s="16"/>
      <c r="I35" s="18">
        <f t="shared" si="2"/>
        <v>0</v>
      </c>
      <c r="J35" s="51">
        <f t="shared" si="3"/>
        <v>0</v>
      </c>
    </row>
    <row r="36" spans="1:10" ht="15.75">
      <c r="A36" s="29">
        <v>19</v>
      </c>
      <c r="B36" s="13" t="s">
        <v>26</v>
      </c>
      <c r="C36" s="61" t="s">
        <v>76</v>
      </c>
      <c r="D36" s="42">
        <v>5.74</v>
      </c>
      <c r="E36" s="17"/>
      <c r="F36" s="16"/>
      <c r="G36" s="16"/>
      <c r="H36" s="16"/>
      <c r="I36" s="18">
        <f t="shared" si="2"/>
        <v>0</v>
      </c>
      <c r="J36" s="51">
        <f t="shared" si="3"/>
        <v>0</v>
      </c>
    </row>
    <row r="37" spans="1:10" ht="15.75">
      <c r="A37" s="29">
        <v>20</v>
      </c>
      <c r="B37" s="13" t="s">
        <v>103</v>
      </c>
      <c r="C37" s="61" t="s">
        <v>77</v>
      </c>
      <c r="D37" s="42">
        <v>5.74</v>
      </c>
      <c r="E37" s="17"/>
      <c r="F37" s="16"/>
      <c r="G37" s="16"/>
      <c r="H37" s="16"/>
      <c r="I37" s="18">
        <f t="shared" si="2"/>
        <v>0</v>
      </c>
      <c r="J37" s="51">
        <f t="shared" si="3"/>
        <v>0</v>
      </c>
    </row>
    <row r="38" spans="1:10" ht="15.75">
      <c r="A38" s="29">
        <v>21</v>
      </c>
      <c r="B38" s="13" t="s">
        <v>104</v>
      </c>
      <c r="C38" s="61" t="s">
        <v>78</v>
      </c>
      <c r="D38" s="42">
        <v>8.19</v>
      </c>
      <c r="E38" s="17"/>
      <c r="F38" s="16"/>
      <c r="G38" s="16"/>
      <c r="H38" s="16"/>
      <c r="I38" s="18">
        <f t="shared" si="2"/>
        <v>0</v>
      </c>
      <c r="J38" s="51">
        <f t="shared" si="3"/>
        <v>0</v>
      </c>
    </row>
    <row r="39" spans="1:10" ht="15.75">
      <c r="A39" s="29">
        <v>22</v>
      </c>
      <c r="B39" s="13" t="s">
        <v>105</v>
      </c>
      <c r="C39" s="61" t="s">
        <v>79</v>
      </c>
      <c r="D39" s="42">
        <v>7.69</v>
      </c>
      <c r="E39" s="17"/>
      <c r="F39" s="16"/>
      <c r="G39" s="16"/>
      <c r="H39" s="16"/>
      <c r="I39" s="18">
        <f t="shared" si="2"/>
        <v>0</v>
      </c>
      <c r="J39" s="51">
        <f t="shared" si="3"/>
        <v>0</v>
      </c>
    </row>
    <row r="40" spans="1:10" ht="15.75">
      <c r="A40" s="29">
        <v>23</v>
      </c>
      <c r="B40" s="13" t="s">
        <v>106</v>
      </c>
      <c r="C40" s="61" t="s">
        <v>80</v>
      </c>
      <c r="D40" s="42">
        <v>7.04</v>
      </c>
      <c r="E40" s="17"/>
      <c r="F40" s="16"/>
      <c r="G40" s="16"/>
      <c r="H40" s="16"/>
      <c r="I40" s="18">
        <f t="shared" si="2"/>
        <v>0</v>
      </c>
      <c r="J40" s="51">
        <f t="shared" si="3"/>
        <v>0</v>
      </c>
    </row>
    <row r="41" spans="1:10" ht="15.75">
      <c r="A41" s="29">
        <v>24</v>
      </c>
      <c r="B41" s="13" t="s">
        <v>107</v>
      </c>
      <c r="C41" s="61" t="s">
        <v>81</v>
      </c>
      <c r="D41" s="42">
        <v>5.86</v>
      </c>
      <c r="E41" s="17"/>
      <c r="F41" s="16"/>
      <c r="G41" s="16"/>
      <c r="H41" s="16"/>
      <c r="I41" s="18">
        <f t="shared" si="2"/>
        <v>0</v>
      </c>
      <c r="J41" s="51">
        <f t="shared" si="3"/>
        <v>0</v>
      </c>
    </row>
    <row r="42" spans="1:10" ht="15.75">
      <c r="A42" s="29">
        <v>25</v>
      </c>
      <c r="B42" s="13" t="s">
        <v>108</v>
      </c>
      <c r="C42" s="61" t="s">
        <v>82</v>
      </c>
      <c r="D42" s="42">
        <v>5.83</v>
      </c>
      <c r="E42" s="17"/>
      <c r="F42" s="16"/>
      <c r="G42" s="16"/>
      <c r="H42" s="16"/>
      <c r="I42" s="18">
        <f t="shared" si="2"/>
        <v>0</v>
      </c>
      <c r="J42" s="51">
        <f t="shared" si="3"/>
        <v>0</v>
      </c>
    </row>
    <row r="43" spans="1:10" ht="15.75">
      <c r="A43" s="29">
        <v>26</v>
      </c>
      <c r="B43" s="13" t="s">
        <v>109</v>
      </c>
      <c r="C43" s="61" t="s">
        <v>83</v>
      </c>
      <c r="D43" s="42">
        <v>10</v>
      </c>
      <c r="E43" s="17"/>
      <c r="F43" s="16"/>
      <c r="G43" s="16"/>
      <c r="H43" s="16"/>
      <c r="I43" s="18">
        <f t="shared" si="2"/>
        <v>0</v>
      </c>
      <c r="J43" s="51">
        <f t="shared" si="3"/>
        <v>0</v>
      </c>
    </row>
    <row r="44" spans="1:10" ht="15.75">
      <c r="A44" s="29">
        <v>27</v>
      </c>
      <c r="B44" s="13" t="s">
        <v>110</v>
      </c>
      <c r="C44" s="61" t="s">
        <v>84</v>
      </c>
      <c r="D44" s="42">
        <v>7.99</v>
      </c>
      <c r="E44" s="17"/>
      <c r="F44" s="16"/>
      <c r="G44" s="16"/>
      <c r="H44" s="16"/>
      <c r="I44" s="18">
        <f t="shared" si="2"/>
        <v>0</v>
      </c>
      <c r="J44" s="51">
        <f t="shared" si="3"/>
        <v>0</v>
      </c>
    </row>
    <row r="45" spans="1:10" ht="15.75">
      <c r="A45" s="29">
        <v>28</v>
      </c>
      <c r="B45" s="13" t="s">
        <v>111</v>
      </c>
      <c r="C45" s="61" t="s">
        <v>85</v>
      </c>
      <c r="D45" s="42">
        <v>7.79</v>
      </c>
      <c r="E45" s="17"/>
      <c r="F45" s="16"/>
      <c r="G45" s="16"/>
      <c r="H45" s="16"/>
      <c r="I45" s="18">
        <f t="shared" si="2"/>
        <v>0</v>
      </c>
      <c r="J45" s="51">
        <f t="shared" si="3"/>
        <v>0</v>
      </c>
    </row>
    <row r="46" spans="1:10" ht="15.75">
      <c r="A46" s="29">
        <v>29</v>
      </c>
      <c r="B46" s="13" t="s">
        <v>112</v>
      </c>
      <c r="C46" s="61" t="s">
        <v>86</v>
      </c>
      <c r="D46" s="42">
        <v>10</v>
      </c>
      <c r="E46" s="17"/>
      <c r="F46" s="16"/>
      <c r="G46" s="16"/>
      <c r="H46" s="16"/>
      <c r="I46" s="18">
        <f t="shared" si="2"/>
        <v>0</v>
      </c>
      <c r="J46" s="51">
        <f t="shared" si="3"/>
        <v>0</v>
      </c>
    </row>
    <row r="47" spans="1:10" ht="15.75">
      <c r="A47" s="29">
        <v>30</v>
      </c>
      <c r="B47" s="13" t="s">
        <v>113</v>
      </c>
      <c r="C47" s="61" t="s">
        <v>87</v>
      </c>
      <c r="D47" s="42">
        <v>11</v>
      </c>
      <c r="E47" s="17"/>
      <c r="F47" s="16"/>
      <c r="G47" s="16"/>
      <c r="H47" s="16"/>
      <c r="I47" s="18">
        <f t="shared" si="2"/>
        <v>0</v>
      </c>
      <c r="J47" s="51">
        <f t="shared" si="3"/>
        <v>0</v>
      </c>
    </row>
    <row r="48" spans="1:10" ht="15.75">
      <c r="A48" s="29">
        <v>31</v>
      </c>
      <c r="B48" s="13" t="s">
        <v>114</v>
      </c>
      <c r="C48" s="61" t="s">
        <v>88</v>
      </c>
      <c r="D48" s="42">
        <v>5.37</v>
      </c>
      <c r="E48" s="17"/>
      <c r="F48" s="16"/>
      <c r="G48" s="16"/>
      <c r="H48" s="16"/>
      <c r="I48" s="18">
        <f t="shared" si="2"/>
        <v>0</v>
      </c>
      <c r="J48" s="51">
        <f t="shared" si="3"/>
        <v>0</v>
      </c>
    </row>
    <row r="49" spans="1:10" ht="15.75">
      <c r="A49" s="29">
        <v>32</v>
      </c>
      <c r="B49" s="13" t="s">
        <v>115</v>
      </c>
      <c r="C49" s="61" t="s">
        <v>89</v>
      </c>
      <c r="D49" s="42">
        <v>7.88</v>
      </c>
      <c r="E49" s="17"/>
      <c r="F49" s="16"/>
      <c r="G49" s="16"/>
      <c r="H49" s="16"/>
      <c r="I49" s="18">
        <f t="shared" si="2"/>
        <v>0</v>
      </c>
      <c r="J49" s="51">
        <f t="shared" si="3"/>
        <v>0</v>
      </c>
    </row>
    <row r="50" spans="1:10" ht="15.75">
      <c r="A50" s="29">
        <v>33</v>
      </c>
      <c r="B50" s="13" t="s">
        <v>116</v>
      </c>
      <c r="C50" s="61" t="s">
        <v>90</v>
      </c>
      <c r="D50" s="42">
        <v>5.37</v>
      </c>
      <c r="E50" s="17"/>
      <c r="F50" s="16"/>
      <c r="G50" s="16"/>
      <c r="H50" s="16"/>
      <c r="I50" s="18">
        <f t="shared" si="2"/>
        <v>0</v>
      </c>
      <c r="J50" s="51">
        <f t="shared" si="3"/>
        <v>0</v>
      </c>
    </row>
    <row r="51" spans="1:10" ht="15.75">
      <c r="A51" s="29">
        <v>34</v>
      </c>
      <c r="B51" s="13" t="s">
        <v>117</v>
      </c>
      <c r="C51" s="61" t="s">
        <v>91</v>
      </c>
      <c r="D51" s="42">
        <v>7.1</v>
      </c>
      <c r="E51" s="17"/>
      <c r="F51" s="16"/>
      <c r="G51" s="16"/>
      <c r="H51" s="16"/>
      <c r="I51" s="18">
        <f t="shared" si="2"/>
        <v>0</v>
      </c>
      <c r="J51" s="51">
        <f t="shared" si="3"/>
        <v>0</v>
      </c>
    </row>
    <row r="52" spans="1:10" ht="15.75">
      <c r="A52" s="29">
        <v>35</v>
      </c>
      <c r="B52" s="13" t="s">
        <v>118</v>
      </c>
      <c r="C52" s="61" t="s">
        <v>92</v>
      </c>
      <c r="D52" s="42">
        <v>13</v>
      </c>
      <c r="E52" s="17"/>
      <c r="F52" s="16"/>
      <c r="G52" s="16"/>
      <c r="H52" s="16"/>
      <c r="I52" s="18">
        <f t="shared" si="2"/>
        <v>0</v>
      </c>
      <c r="J52" s="51">
        <f t="shared" si="3"/>
        <v>0</v>
      </c>
    </row>
    <row r="53" spans="1:10" ht="15.75">
      <c r="A53" s="52">
        <v>36</v>
      </c>
      <c r="B53" s="13" t="s">
        <v>123</v>
      </c>
      <c r="C53" s="61" t="s">
        <v>93</v>
      </c>
      <c r="D53" s="42">
        <v>9.34</v>
      </c>
      <c r="E53" s="17"/>
      <c r="F53" s="16"/>
      <c r="G53" s="16"/>
      <c r="H53" s="16"/>
      <c r="I53" s="18">
        <f t="shared" si="2"/>
        <v>0</v>
      </c>
      <c r="J53" s="51">
        <f t="shared" si="3"/>
        <v>0</v>
      </c>
    </row>
    <row r="54" spans="1:10" ht="15.75">
      <c r="A54" s="29">
        <v>37</v>
      </c>
      <c r="B54" s="13" t="s">
        <v>119</v>
      </c>
      <c r="C54" s="61" t="s">
        <v>94</v>
      </c>
      <c r="D54" s="42">
        <v>5.37</v>
      </c>
      <c r="E54" s="17"/>
      <c r="F54" s="16"/>
      <c r="G54" s="16"/>
      <c r="H54" s="16"/>
      <c r="I54" s="18">
        <f t="shared" si="2"/>
        <v>0</v>
      </c>
      <c r="J54" s="51">
        <f t="shared" si="3"/>
        <v>0</v>
      </c>
    </row>
    <row r="55" spans="1:10" ht="15.75">
      <c r="A55" s="29">
        <v>38</v>
      </c>
      <c r="B55" s="13" t="s">
        <v>120</v>
      </c>
      <c r="C55" s="61" t="s">
        <v>95</v>
      </c>
      <c r="D55" s="42">
        <v>22</v>
      </c>
      <c r="E55" s="17"/>
      <c r="F55" s="16"/>
      <c r="G55" s="16"/>
      <c r="H55" s="16"/>
      <c r="I55" s="18">
        <f t="shared" si="2"/>
        <v>0</v>
      </c>
      <c r="J55" s="51">
        <f t="shared" si="3"/>
        <v>0</v>
      </c>
    </row>
    <row r="56" spans="1:10" ht="15.75">
      <c r="A56" s="29">
        <v>39</v>
      </c>
      <c r="B56" s="13" t="s">
        <v>121</v>
      </c>
      <c r="C56" s="61" t="s">
        <v>96</v>
      </c>
      <c r="D56" s="42">
        <v>5.37</v>
      </c>
      <c r="E56" s="17"/>
      <c r="F56" s="16"/>
      <c r="G56" s="16"/>
      <c r="H56" s="16"/>
      <c r="I56" s="18">
        <f t="shared" si="2"/>
        <v>0</v>
      </c>
      <c r="J56" s="51">
        <f t="shared" si="3"/>
        <v>0</v>
      </c>
    </row>
    <row r="57" spans="1:10" ht="15.75">
      <c r="A57" s="29">
        <v>40</v>
      </c>
      <c r="B57" s="13" t="s">
        <v>122</v>
      </c>
      <c r="C57" s="61" t="s">
        <v>232</v>
      </c>
      <c r="D57" s="42">
        <v>8</v>
      </c>
      <c r="E57" s="17"/>
      <c r="F57" s="16"/>
      <c r="G57" s="16"/>
      <c r="H57" s="16"/>
      <c r="I57" s="18">
        <f t="shared" si="2"/>
        <v>0</v>
      </c>
      <c r="J57" s="51">
        <f t="shared" si="3"/>
        <v>0</v>
      </c>
    </row>
    <row r="58" spans="1:10" ht="15.75">
      <c r="A58" s="29"/>
      <c r="B58" s="13"/>
      <c r="C58" s="34"/>
      <c r="D58" s="35"/>
      <c r="E58" s="17"/>
      <c r="F58" s="16"/>
      <c r="G58" s="16"/>
      <c r="H58" s="16"/>
      <c r="I58" s="18"/>
      <c r="J58" s="51"/>
    </row>
    <row r="59" spans="1:10" ht="15.75">
      <c r="A59" s="29"/>
      <c r="B59" s="36"/>
      <c r="C59" s="38" t="s">
        <v>223</v>
      </c>
      <c r="D59" s="35"/>
      <c r="E59" s="17"/>
      <c r="F59" s="16"/>
      <c r="G59" s="16"/>
      <c r="H59" s="16"/>
      <c r="I59" s="18"/>
      <c r="J59" s="51"/>
    </row>
    <row r="60" spans="1:10" ht="15.75">
      <c r="A60" s="52">
        <v>41</v>
      </c>
      <c r="B60" s="13" t="s">
        <v>149</v>
      </c>
      <c r="C60" s="61" t="s">
        <v>124</v>
      </c>
      <c r="D60" s="42">
        <v>20.5</v>
      </c>
      <c r="E60" s="17"/>
      <c r="F60" s="16"/>
      <c r="G60" s="16"/>
      <c r="H60" s="16"/>
      <c r="I60" s="18">
        <f aca="true" t="shared" si="4" ref="I60:I88">E60+F60+G60+H60</f>
        <v>0</v>
      </c>
      <c r="J60" s="51">
        <f aca="true" t="shared" si="5" ref="J60:J123">D60*I60</f>
        <v>0</v>
      </c>
    </row>
    <row r="61" spans="1:10" ht="15.75">
      <c r="A61" s="52">
        <v>42</v>
      </c>
      <c r="B61" s="13" t="s">
        <v>150</v>
      </c>
      <c r="C61" s="61" t="s">
        <v>125</v>
      </c>
      <c r="D61" s="42">
        <v>20.83</v>
      </c>
      <c r="E61" s="17"/>
      <c r="F61" s="16"/>
      <c r="G61" s="16"/>
      <c r="H61" s="16"/>
      <c r="I61" s="18">
        <f t="shared" si="4"/>
        <v>0</v>
      </c>
      <c r="J61" s="51">
        <f t="shared" si="5"/>
        <v>0</v>
      </c>
    </row>
    <row r="62" spans="1:10" ht="15.75">
      <c r="A62" s="29">
        <v>43</v>
      </c>
      <c r="B62" s="13" t="s">
        <v>151</v>
      </c>
      <c r="C62" s="61" t="s">
        <v>126</v>
      </c>
      <c r="D62" s="42">
        <v>43</v>
      </c>
      <c r="E62" s="17"/>
      <c r="F62" s="16"/>
      <c r="G62" s="16"/>
      <c r="H62" s="16"/>
      <c r="I62" s="18">
        <f t="shared" si="4"/>
        <v>0</v>
      </c>
      <c r="J62" s="51">
        <f t="shared" si="5"/>
        <v>0</v>
      </c>
    </row>
    <row r="63" spans="1:10" ht="15.75">
      <c r="A63" s="29">
        <v>44</v>
      </c>
      <c r="B63" s="13" t="s">
        <v>152</v>
      </c>
      <c r="C63" s="61" t="s">
        <v>127</v>
      </c>
      <c r="D63" s="42">
        <v>23.82</v>
      </c>
      <c r="E63" s="17"/>
      <c r="F63" s="16"/>
      <c r="G63" s="16"/>
      <c r="H63" s="16"/>
      <c r="I63" s="18">
        <f t="shared" si="4"/>
        <v>0</v>
      </c>
      <c r="J63" s="51">
        <f t="shared" si="5"/>
        <v>0</v>
      </c>
    </row>
    <row r="64" spans="1:10" ht="15.75">
      <c r="A64" s="29">
        <v>45</v>
      </c>
      <c r="B64" s="13" t="s">
        <v>153</v>
      </c>
      <c r="C64" s="61" t="s">
        <v>128</v>
      </c>
      <c r="D64" s="42">
        <v>23.82</v>
      </c>
      <c r="E64" s="17"/>
      <c r="F64" s="16"/>
      <c r="G64" s="16"/>
      <c r="H64" s="16"/>
      <c r="I64" s="18">
        <f t="shared" si="4"/>
        <v>0</v>
      </c>
      <c r="J64" s="51">
        <f t="shared" si="5"/>
        <v>0</v>
      </c>
    </row>
    <row r="65" spans="1:10" ht="15.75">
      <c r="A65" s="29">
        <v>46</v>
      </c>
      <c r="B65" s="13" t="s">
        <v>154</v>
      </c>
      <c r="C65" s="61" t="s">
        <v>129</v>
      </c>
      <c r="D65" s="42">
        <v>27.87</v>
      </c>
      <c r="E65" s="17"/>
      <c r="F65" s="16"/>
      <c r="G65" s="16"/>
      <c r="H65" s="16"/>
      <c r="I65" s="18">
        <f t="shared" si="4"/>
        <v>0</v>
      </c>
      <c r="J65" s="51">
        <f t="shared" si="5"/>
        <v>0</v>
      </c>
    </row>
    <row r="66" spans="1:10" ht="15.75">
      <c r="A66" s="29">
        <v>47</v>
      </c>
      <c r="B66" s="13" t="s">
        <v>155</v>
      </c>
      <c r="C66" s="61" t="s">
        <v>130</v>
      </c>
      <c r="D66" s="42">
        <v>30.1</v>
      </c>
      <c r="E66" s="17"/>
      <c r="F66" s="16"/>
      <c r="G66" s="16"/>
      <c r="H66" s="16"/>
      <c r="I66" s="18">
        <f t="shared" si="4"/>
        <v>0</v>
      </c>
      <c r="J66" s="51">
        <f t="shared" si="5"/>
        <v>0</v>
      </c>
    </row>
    <row r="67" spans="1:10" ht="15.75">
      <c r="A67" s="29">
        <v>48</v>
      </c>
      <c r="B67" s="13" t="s">
        <v>156</v>
      </c>
      <c r="C67" s="61" t="s">
        <v>131</v>
      </c>
      <c r="D67" s="42">
        <v>23.82</v>
      </c>
      <c r="E67" s="17"/>
      <c r="F67" s="16"/>
      <c r="G67" s="16"/>
      <c r="H67" s="16"/>
      <c r="I67" s="18">
        <f t="shared" si="4"/>
        <v>0</v>
      </c>
      <c r="J67" s="51">
        <f t="shared" si="5"/>
        <v>0</v>
      </c>
    </row>
    <row r="68" spans="1:10" ht="15.75">
      <c r="A68" s="29">
        <v>49</v>
      </c>
      <c r="B68" s="13" t="s">
        <v>157</v>
      </c>
      <c r="C68" s="61" t="s">
        <v>132</v>
      </c>
      <c r="D68" s="42">
        <v>25.31</v>
      </c>
      <c r="E68" s="17"/>
      <c r="F68" s="16"/>
      <c r="G68" s="16"/>
      <c r="H68" s="16"/>
      <c r="I68" s="18">
        <f t="shared" si="4"/>
        <v>0</v>
      </c>
      <c r="J68" s="51">
        <f t="shared" si="5"/>
        <v>0</v>
      </c>
    </row>
    <row r="69" spans="1:10" ht="15.75">
      <c r="A69" s="29">
        <v>50</v>
      </c>
      <c r="B69" s="13" t="s">
        <v>158</v>
      </c>
      <c r="C69" s="61" t="s">
        <v>133</v>
      </c>
      <c r="D69" s="42">
        <v>25.31</v>
      </c>
      <c r="E69" s="17"/>
      <c r="F69" s="16"/>
      <c r="G69" s="16"/>
      <c r="H69" s="16"/>
      <c r="I69" s="18">
        <f t="shared" si="4"/>
        <v>0</v>
      </c>
      <c r="J69" s="51">
        <f t="shared" si="5"/>
        <v>0</v>
      </c>
    </row>
    <row r="70" spans="1:10" ht="15.75">
      <c r="A70" s="29">
        <v>51</v>
      </c>
      <c r="B70" s="13" t="s">
        <v>159</v>
      </c>
      <c r="C70" s="61" t="s">
        <v>134</v>
      </c>
      <c r="D70" s="42">
        <v>40.98</v>
      </c>
      <c r="E70" s="17"/>
      <c r="F70" s="16"/>
      <c r="G70" s="16"/>
      <c r="H70" s="16"/>
      <c r="I70" s="18">
        <f t="shared" si="4"/>
        <v>0</v>
      </c>
      <c r="J70" s="51">
        <f t="shared" si="5"/>
        <v>0</v>
      </c>
    </row>
    <row r="71" spans="1:10" ht="15.75">
      <c r="A71" s="29">
        <v>52</v>
      </c>
      <c r="B71" s="13" t="s">
        <v>160</v>
      </c>
      <c r="C71" s="61" t="s">
        <v>135</v>
      </c>
      <c r="D71" s="42">
        <v>31.15</v>
      </c>
      <c r="E71" s="17"/>
      <c r="F71" s="16"/>
      <c r="G71" s="16"/>
      <c r="H71" s="16"/>
      <c r="I71" s="18">
        <f t="shared" si="4"/>
        <v>0</v>
      </c>
      <c r="J71" s="51">
        <f t="shared" si="5"/>
        <v>0</v>
      </c>
    </row>
    <row r="72" spans="1:10" ht="15.75">
      <c r="A72" s="29">
        <v>53</v>
      </c>
      <c r="B72" s="13" t="s">
        <v>161</v>
      </c>
      <c r="C72" s="61" t="s">
        <v>136</v>
      </c>
      <c r="D72" s="42">
        <v>64.9</v>
      </c>
      <c r="E72" s="17"/>
      <c r="F72" s="16"/>
      <c r="G72" s="16"/>
      <c r="H72" s="16"/>
      <c r="I72" s="18">
        <f t="shared" si="4"/>
        <v>0</v>
      </c>
      <c r="J72" s="51">
        <f t="shared" si="5"/>
        <v>0</v>
      </c>
    </row>
    <row r="73" spans="1:10" ht="15.75">
      <c r="A73" s="29">
        <v>54</v>
      </c>
      <c r="B73" s="13" t="s">
        <v>162</v>
      </c>
      <c r="C73" s="61" t="s">
        <v>137</v>
      </c>
      <c r="D73" s="42">
        <v>33.29</v>
      </c>
      <c r="E73" s="17"/>
      <c r="F73" s="16"/>
      <c r="G73" s="16"/>
      <c r="H73" s="16"/>
      <c r="I73" s="18">
        <f t="shared" si="4"/>
        <v>0</v>
      </c>
      <c r="J73" s="51">
        <f t="shared" si="5"/>
        <v>0</v>
      </c>
    </row>
    <row r="74" spans="1:10" ht="15.75">
      <c r="A74" s="29">
        <v>55</v>
      </c>
      <c r="B74" s="13" t="s">
        <v>163</v>
      </c>
      <c r="C74" s="61" t="s">
        <v>233</v>
      </c>
      <c r="D74" s="42">
        <v>11.48</v>
      </c>
      <c r="E74" s="17"/>
      <c r="F74" s="16"/>
      <c r="G74" s="16"/>
      <c r="H74" s="16"/>
      <c r="I74" s="18">
        <f t="shared" si="4"/>
        <v>0</v>
      </c>
      <c r="J74" s="51">
        <f t="shared" si="5"/>
        <v>0</v>
      </c>
    </row>
    <row r="75" spans="1:10" ht="15.75">
      <c r="A75" s="29">
        <v>56</v>
      </c>
      <c r="B75" s="13" t="s">
        <v>164</v>
      </c>
      <c r="C75" s="61" t="s">
        <v>138</v>
      </c>
      <c r="D75" s="42">
        <v>5.49</v>
      </c>
      <c r="E75" s="17"/>
      <c r="F75" s="16"/>
      <c r="G75" s="16"/>
      <c r="H75" s="16"/>
      <c r="I75" s="18">
        <f t="shared" si="4"/>
        <v>0</v>
      </c>
      <c r="J75" s="51">
        <f t="shared" si="5"/>
        <v>0</v>
      </c>
    </row>
    <row r="76" spans="1:10" ht="15.75">
      <c r="A76" s="29">
        <v>57</v>
      </c>
      <c r="B76" s="13" t="s">
        <v>165</v>
      </c>
      <c r="C76" s="61" t="s">
        <v>139</v>
      </c>
      <c r="D76" s="42">
        <v>12.29</v>
      </c>
      <c r="E76" s="17"/>
      <c r="F76" s="16"/>
      <c r="G76" s="16"/>
      <c r="H76" s="16"/>
      <c r="I76" s="18">
        <f t="shared" si="4"/>
        <v>0</v>
      </c>
      <c r="J76" s="51">
        <f t="shared" si="5"/>
        <v>0</v>
      </c>
    </row>
    <row r="77" spans="1:10" ht="15.75">
      <c r="A77" s="29">
        <v>58</v>
      </c>
      <c r="B77" s="13" t="s">
        <v>166</v>
      </c>
      <c r="C77" s="61" t="s">
        <v>234</v>
      </c>
      <c r="D77" s="42">
        <v>40</v>
      </c>
      <c r="E77" s="17"/>
      <c r="F77" s="16"/>
      <c r="G77" s="16"/>
      <c r="H77" s="16"/>
      <c r="I77" s="18">
        <f t="shared" si="4"/>
        <v>0</v>
      </c>
      <c r="J77" s="51">
        <f t="shared" si="5"/>
        <v>0</v>
      </c>
    </row>
    <row r="78" spans="1:10" ht="15.75">
      <c r="A78" s="29">
        <v>59</v>
      </c>
      <c r="B78" s="13" t="s">
        <v>29</v>
      </c>
      <c r="C78" s="61" t="s">
        <v>140</v>
      </c>
      <c r="D78" s="42">
        <v>10.84</v>
      </c>
      <c r="E78" s="17"/>
      <c r="F78" s="16"/>
      <c r="G78" s="16"/>
      <c r="H78" s="16"/>
      <c r="I78" s="18">
        <f t="shared" si="4"/>
        <v>0</v>
      </c>
      <c r="J78" s="51">
        <f t="shared" si="5"/>
        <v>0</v>
      </c>
    </row>
    <row r="79" spans="1:10" ht="15.75">
      <c r="A79" s="29">
        <v>60</v>
      </c>
      <c r="B79" s="13" t="s">
        <v>30</v>
      </c>
      <c r="C79" s="61" t="s">
        <v>141</v>
      </c>
      <c r="D79" s="42">
        <v>10.84</v>
      </c>
      <c r="E79" s="17"/>
      <c r="F79" s="16"/>
      <c r="G79" s="16"/>
      <c r="H79" s="16"/>
      <c r="I79" s="18">
        <f t="shared" si="4"/>
        <v>0</v>
      </c>
      <c r="J79" s="51">
        <f t="shared" si="5"/>
        <v>0</v>
      </c>
    </row>
    <row r="80" spans="1:10" ht="15.75">
      <c r="A80" s="29">
        <v>61</v>
      </c>
      <c r="B80" s="13" t="s">
        <v>167</v>
      </c>
      <c r="C80" s="61" t="s">
        <v>142</v>
      </c>
      <c r="D80" s="42">
        <v>14.77</v>
      </c>
      <c r="E80" s="17"/>
      <c r="F80" s="16"/>
      <c r="G80" s="16"/>
      <c r="H80" s="16"/>
      <c r="I80" s="18">
        <f t="shared" si="4"/>
        <v>0</v>
      </c>
      <c r="J80" s="51">
        <f t="shared" si="5"/>
        <v>0</v>
      </c>
    </row>
    <row r="81" spans="1:10" ht="15.75">
      <c r="A81" s="29">
        <v>62</v>
      </c>
      <c r="B81" s="13" t="s">
        <v>168</v>
      </c>
      <c r="C81" s="61" t="s">
        <v>143</v>
      </c>
      <c r="D81" s="42">
        <v>14.77</v>
      </c>
      <c r="E81" s="17"/>
      <c r="F81" s="16"/>
      <c r="G81" s="16"/>
      <c r="H81" s="16"/>
      <c r="I81" s="18">
        <f t="shared" si="4"/>
        <v>0</v>
      </c>
      <c r="J81" s="51">
        <f t="shared" si="5"/>
        <v>0</v>
      </c>
    </row>
    <row r="82" spans="1:10" ht="15.75">
      <c r="A82" s="29">
        <v>63</v>
      </c>
      <c r="B82" s="13" t="s">
        <v>169</v>
      </c>
      <c r="C82" s="61" t="s">
        <v>144</v>
      </c>
      <c r="D82" s="42">
        <v>15.1</v>
      </c>
      <c r="E82" s="17"/>
      <c r="F82" s="16"/>
      <c r="G82" s="16"/>
      <c r="H82" s="16"/>
      <c r="I82" s="18">
        <f t="shared" si="4"/>
        <v>0</v>
      </c>
      <c r="J82" s="51">
        <f t="shared" si="5"/>
        <v>0</v>
      </c>
    </row>
    <row r="83" spans="1:10" ht="15.75">
      <c r="A83" s="29">
        <v>64</v>
      </c>
      <c r="B83" s="13" t="s">
        <v>170</v>
      </c>
      <c r="C83" s="61" t="s">
        <v>145</v>
      </c>
      <c r="D83" s="42">
        <v>14.29</v>
      </c>
      <c r="E83" s="17"/>
      <c r="F83" s="16"/>
      <c r="G83" s="16"/>
      <c r="H83" s="16"/>
      <c r="I83" s="18">
        <f t="shared" si="4"/>
        <v>0</v>
      </c>
      <c r="J83" s="51">
        <f t="shared" si="5"/>
        <v>0</v>
      </c>
    </row>
    <row r="84" spans="1:10" ht="15.75">
      <c r="A84" s="29">
        <v>65</v>
      </c>
      <c r="B84" s="13" t="s">
        <v>171</v>
      </c>
      <c r="C84" s="61" t="s">
        <v>235</v>
      </c>
      <c r="D84" s="42">
        <v>10.67</v>
      </c>
      <c r="E84" s="17"/>
      <c r="F84" s="16"/>
      <c r="G84" s="16"/>
      <c r="H84" s="16"/>
      <c r="I84" s="18">
        <f t="shared" si="4"/>
        <v>0</v>
      </c>
      <c r="J84" s="51">
        <f t="shared" si="5"/>
        <v>0</v>
      </c>
    </row>
    <row r="85" spans="1:10" ht="15.75">
      <c r="A85" s="29">
        <v>66</v>
      </c>
      <c r="B85" s="13" t="s">
        <v>172</v>
      </c>
      <c r="C85" s="61" t="s">
        <v>146</v>
      </c>
      <c r="D85" s="42">
        <v>9.34</v>
      </c>
      <c r="E85" s="17"/>
      <c r="F85" s="16"/>
      <c r="G85" s="16"/>
      <c r="H85" s="16"/>
      <c r="I85" s="18">
        <f t="shared" si="4"/>
        <v>0</v>
      </c>
      <c r="J85" s="51">
        <f t="shared" si="5"/>
        <v>0</v>
      </c>
    </row>
    <row r="86" spans="1:10" ht="15.75">
      <c r="A86" s="29">
        <v>67</v>
      </c>
      <c r="B86" s="13" t="s">
        <v>173</v>
      </c>
      <c r="C86" s="61" t="s">
        <v>147</v>
      </c>
      <c r="D86" s="42">
        <v>39</v>
      </c>
      <c r="E86" s="17"/>
      <c r="F86" s="16"/>
      <c r="G86" s="16"/>
      <c r="H86" s="16"/>
      <c r="I86" s="18">
        <f t="shared" si="4"/>
        <v>0</v>
      </c>
      <c r="J86" s="51">
        <f t="shared" si="5"/>
        <v>0</v>
      </c>
    </row>
    <row r="87" spans="1:10" ht="15.75">
      <c r="A87" s="29">
        <v>68</v>
      </c>
      <c r="B87" s="13" t="s">
        <v>31</v>
      </c>
      <c r="C87" s="61" t="s">
        <v>244</v>
      </c>
      <c r="D87" s="42">
        <v>23.07</v>
      </c>
      <c r="E87" s="17"/>
      <c r="F87" s="16"/>
      <c r="G87" s="16"/>
      <c r="H87" s="16"/>
      <c r="I87" s="18">
        <f t="shared" si="4"/>
        <v>0</v>
      </c>
      <c r="J87" s="51">
        <f t="shared" si="5"/>
        <v>0</v>
      </c>
    </row>
    <row r="88" spans="1:10" ht="15.75">
      <c r="A88" s="29">
        <v>69</v>
      </c>
      <c r="B88" s="13" t="s">
        <v>32</v>
      </c>
      <c r="C88" s="61" t="s">
        <v>148</v>
      </c>
      <c r="D88" s="42">
        <v>23.61</v>
      </c>
      <c r="E88" s="17"/>
      <c r="F88" s="16"/>
      <c r="G88" s="16"/>
      <c r="H88" s="16"/>
      <c r="I88" s="18">
        <f t="shared" si="4"/>
        <v>0</v>
      </c>
      <c r="J88" s="51">
        <f t="shared" si="5"/>
        <v>0</v>
      </c>
    </row>
    <row r="89" spans="1:10" ht="15.75">
      <c r="A89" s="29"/>
      <c r="B89" s="13"/>
      <c r="C89" s="34"/>
      <c r="D89" s="35"/>
      <c r="E89" s="17"/>
      <c r="F89" s="16"/>
      <c r="G89" s="16"/>
      <c r="H89" s="16"/>
      <c r="I89" s="18"/>
      <c r="J89" s="51"/>
    </row>
    <row r="90" spans="1:10" ht="12.75">
      <c r="A90" s="29"/>
      <c r="B90" s="19"/>
      <c r="C90" s="64" t="s">
        <v>174</v>
      </c>
      <c r="D90" s="30"/>
      <c r="E90" s="20"/>
      <c r="F90" s="16"/>
      <c r="G90" s="16"/>
      <c r="H90" s="16"/>
      <c r="I90" s="18"/>
      <c r="J90" s="51"/>
    </row>
    <row r="91" spans="1:10" ht="12.75">
      <c r="A91" s="28"/>
      <c r="B91" s="21"/>
      <c r="C91" s="65" t="s">
        <v>214</v>
      </c>
      <c r="D91" s="32"/>
      <c r="E91" s="20"/>
      <c r="F91" s="16"/>
      <c r="G91" s="16"/>
      <c r="H91" s="16"/>
      <c r="I91" s="16"/>
      <c r="J91" s="51"/>
    </row>
    <row r="92" spans="1:10" ht="47.25">
      <c r="A92" s="29">
        <v>70</v>
      </c>
      <c r="B92" s="13" t="s">
        <v>176</v>
      </c>
      <c r="C92" s="61" t="s">
        <v>175</v>
      </c>
      <c r="D92" s="42">
        <v>15.29</v>
      </c>
      <c r="E92" s="20"/>
      <c r="F92" s="16"/>
      <c r="G92" s="16"/>
      <c r="H92" s="16"/>
      <c r="I92" s="18">
        <f>E92+F92+G92+H92</f>
        <v>0</v>
      </c>
      <c r="J92" s="51">
        <f t="shared" si="5"/>
        <v>0</v>
      </c>
    </row>
    <row r="93" spans="1:10" ht="47.25">
      <c r="A93" s="29">
        <v>71</v>
      </c>
      <c r="B93" s="13" t="s">
        <v>177</v>
      </c>
      <c r="C93" s="61" t="s">
        <v>236</v>
      </c>
      <c r="D93" s="42">
        <v>15.29</v>
      </c>
      <c r="E93" s="20"/>
      <c r="F93" s="16"/>
      <c r="G93" s="16"/>
      <c r="H93" s="16"/>
      <c r="I93" s="18">
        <f>E93+F93+G93+H93</f>
        <v>0</v>
      </c>
      <c r="J93" s="51">
        <f t="shared" si="5"/>
        <v>0</v>
      </c>
    </row>
    <row r="94" spans="1:10" ht="12.75">
      <c r="A94" s="29"/>
      <c r="B94" s="21"/>
      <c r="C94" s="63"/>
      <c r="D94" s="30"/>
      <c r="E94" s="20"/>
      <c r="F94" s="16"/>
      <c r="G94" s="16"/>
      <c r="H94" s="16"/>
      <c r="I94" s="18"/>
      <c r="J94" s="51">
        <f t="shared" si="5"/>
        <v>0</v>
      </c>
    </row>
    <row r="95" spans="1:10" ht="12.75">
      <c r="A95" s="28"/>
      <c r="B95" s="21"/>
      <c r="C95" s="65" t="s">
        <v>215</v>
      </c>
      <c r="D95" s="32"/>
      <c r="E95" s="20"/>
      <c r="F95" s="16"/>
      <c r="G95" s="16"/>
      <c r="H95" s="16"/>
      <c r="I95" s="16"/>
      <c r="J95" s="51"/>
    </row>
    <row r="96" spans="1:10" ht="31.5">
      <c r="A96" s="29">
        <v>72</v>
      </c>
      <c r="B96" s="13" t="s">
        <v>180</v>
      </c>
      <c r="C96" s="61" t="s">
        <v>178</v>
      </c>
      <c r="D96" s="42">
        <v>15.29</v>
      </c>
      <c r="E96" s="20"/>
      <c r="F96" s="16"/>
      <c r="G96" s="16"/>
      <c r="H96" s="16"/>
      <c r="I96" s="18">
        <f>E96+F96+G96+H96</f>
        <v>0</v>
      </c>
      <c r="J96" s="51">
        <f t="shared" si="5"/>
        <v>0</v>
      </c>
    </row>
    <row r="97" spans="1:10" ht="31.5">
      <c r="A97" s="29">
        <v>73</v>
      </c>
      <c r="B97" s="13" t="s">
        <v>181</v>
      </c>
      <c r="C97" s="61" t="s">
        <v>179</v>
      </c>
      <c r="D97" s="42">
        <v>15.29</v>
      </c>
      <c r="E97" s="20"/>
      <c r="F97" s="16"/>
      <c r="G97" s="16"/>
      <c r="H97" s="16"/>
      <c r="I97" s="18">
        <f>E97+F97+G97+H97</f>
        <v>0</v>
      </c>
      <c r="J97" s="51">
        <f t="shared" si="5"/>
        <v>0</v>
      </c>
    </row>
    <row r="98" spans="1:10" ht="12.75">
      <c r="A98" s="29"/>
      <c r="B98" s="21"/>
      <c r="C98" s="63"/>
      <c r="D98" s="30"/>
      <c r="E98" s="20"/>
      <c r="F98" s="16"/>
      <c r="G98" s="16"/>
      <c r="H98" s="16"/>
      <c r="I98" s="18"/>
      <c r="J98" s="51"/>
    </row>
    <row r="99" spans="1:10" ht="12.75">
      <c r="A99" s="28"/>
      <c r="B99" s="21"/>
      <c r="C99" s="65" t="s">
        <v>216</v>
      </c>
      <c r="D99" s="32"/>
      <c r="E99" s="20"/>
      <c r="F99" s="16"/>
      <c r="G99" s="16"/>
      <c r="H99" s="16"/>
      <c r="I99" s="16"/>
      <c r="J99" s="51"/>
    </row>
    <row r="100" spans="1:10" ht="15" customHeight="1">
      <c r="A100" s="28">
        <v>74</v>
      </c>
      <c r="B100" s="13" t="s">
        <v>185</v>
      </c>
      <c r="C100" s="61" t="s">
        <v>182</v>
      </c>
      <c r="D100" s="42">
        <v>15.29</v>
      </c>
      <c r="E100" s="20"/>
      <c r="F100" s="16"/>
      <c r="G100" s="16"/>
      <c r="H100" s="16"/>
      <c r="I100" s="18">
        <f>E100+F100+G100+H100</f>
        <v>0</v>
      </c>
      <c r="J100" s="51">
        <f t="shared" si="5"/>
        <v>0</v>
      </c>
    </row>
    <row r="101" spans="1:10" ht="51.75" customHeight="1">
      <c r="A101" s="28">
        <v>75</v>
      </c>
      <c r="B101" s="13" t="s">
        <v>183</v>
      </c>
      <c r="C101" s="66" t="s">
        <v>184</v>
      </c>
      <c r="D101" s="42">
        <v>15.29</v>
      </c>
      <c r="E101" s="20"/>
      <c r="F101" s="16"/>
      <c r="G101" s="16"/>
      <c r="H101" s="16"/>
      <c r="I101" s="18">
        <f>E101+F101+G101+H101</f>
        <v>0</v>
      </c>
      <c r="J101" s="51">
        <f t="shared" si="5"/>
        <v>0</v>
      </c>
    </row>
    <row r="102" spans="1:10" ht="14.25" customHeight="1">
      <c r="A102" s="28">
        <v>76</v>
      </c>
      <c r="B102" s="13" t="s">
        <v>186</v>
      </c>
      <c r="C102" s="61" t="s">
        <v>245</v>
      </c>
      <c r="D102" s="42">
        <v>12.46</v>
      </c>
      <c r="E102" s="20"/>
      <c r="F102" s="16"/>
      <c r="G102" s="16"/>
      <c r="H102" s="16"/>
      <c r="I102" s="18"/>
      <c r="J102" s="51">
        <f t="shared" si="5"/>
        <v>0</v>
      </c>
    </row>
    <row r="103" spans="1:10" ht="14.25" customHeight="1">
      <c r="A103" s="28">
        <v>77</v>
      </c>
      <c r="B103" s="13" t="s">
        <v>187</v>
      </c>
      <c r="C103" s="61" t="s">
        <v>237</v>
      </c>
      <c r="D103" s="42">
        <v>25</v>
      </c>
      <c r="E103" s="20"/>
      <c r="F103" s="16"/>
      <c r="G103" s="16"/>
      <c r="H103" s="16"/>
      <c r="I103" s="18">
        <f>E103+F103+G103+H103</f>
        <v>0</v>
      </c>
      <c r="J103" s="51">
        <f t="shared" si="5"/>
        <v>0</v>
      </c>
    </row>
    <row r="104" spans="1:10" ht="14.25" customHeight="1">
      <c r="A104" s="28"/>
      <c r="B104" s="21"/>
      <c r="C104" s="63"/>
      <c r="D104" s="33"/>
      <c r="E104" s="20"/>
      <c r="F104" s="16"/>
      <c r="G104" s="16"/>
      <c r="H104" s="16"/>
      <c r="I104" s="18"/>
      <c r="J104" s="51"/>
    </row>
    <row r="105" spans="1:10" ht="12.75">
      <c r="A105" s="28"/>
      <c r="B105" s="21"/>
      <c r="C105" s="65" t="s">
        <v>217</v>
      </c>
      <c r="D105" s="32"/>
      <c r="E105" s="20"/>
      <c r="F105" s="16"/>
      <c r="G105" s="16"/>
      <c r="H105" s="16"/>
      <c r="I105" s="16"/>
      <c r="J105" s="51"/>
    </row>
    <row r="106" spans="1:10" ht="31.5">
      <c r="A106" s="53">
        <v>78</v>
      </c>
      <c r="B106" s="13" t="s">
        <v>190</v>
      </c>
      <c r="C106" s="61" t="s">
        <v>188</v>
      </c>
      <c r="D106" s="42">
        <v>15.29</v>
      </c>
      <c r="E106" s="20"/>
      <c r="F106" s="16"/>
      <c r="G106" s="16"/>
      <c r="H106" s="16"/>
      <c r="I106" s="18">
        <f>E106+F106+G106+H106</f>
        <v>0</v>
      </c>
      <c r="J106" s="51">
        <f t="shared" si="5"/>
        <v>0</v>
      </c>
    </row>
    <row r="107" spans="1:10" ht="31.5">
      <c r="A107" s="53">
        <v>79</v>
      </c>
      <c r="B107" s="13" t="s">
        <v>191</v>
      </c>
      <c r="C107" s="61" t="s">
        <v>189</v>
      </c>
      <c r="D107" s="42">
        <v>15.29</v>
      </c>
      <c r="E107" s="20"/>
      <c r="F107" s="16"/>
      <c r="G107" s="16"/>
      <c r="H107" s="16"/>
      <c r="I107" s="18">
        <f>E107+F107+G107+H107</f>
        <v>0</v>
      </c>
      <c r="J107" s="51">
        <f t="shared" si="5"/>
        <v>0</v>
      </c>
    </row>
    <row r="108" spans="1:10" ht="12.75">
      <c r="A108" s="28"/>
      <c r="B108" s="21"/>
      <c r="C108" s="63"/>
      <c r="D108" s="33"/>
      <c r="E108" s="20"/>
      <c r="F108" s="16"/>
      <c r="G108" s="16"/>
      <c r="H108" s="16"/>
      <c r="I108" s="18"/>
      <c r="J108" s="51"/>
    </row>
    <row r="109" spans="1:10" ht="12.75">
      <c r="A109" s="28"/>
      <c r="B109" s="21"/>
      <c r="C109" s="65" t="s">
        <v>218</v>
      </c>
      <c r="D109" s="32"/>
      <c r="E109" s="20"/>
      <c r="F109" s="16"/>
      <c r="G109" s="16"/>
      <c r="H109" s="16"/>
      <c r="I109" s="16"/>
      <c r="J109" s="51"/>
    </row>
    <row r="110" spans="1:10" ht="31.5">
      <c r="A110" s="28">
        <v>80</v>
      </c>
      <c r="B110" s="13" t="s">
        <v>194</v>
      </c>
      <c r="C110" s="61" t="s">
        <v>192</v>
      </c>
      <c r="D110" s="42">
        <v>15.29</v>
      </c>
      <c r="E110" s="20"/>
      <c r="F110" s="16"/>
      <c r="G110" s="16"/>
      <c r="H110" s="16"/>
      <c r="I110" s="18">
        <f>E110+F110+G110+H110</f>
        <v>0</v>
      </c>
      <c r="J110" s="51">
        <f t="shared" si="5"/>
        <v>0</v>
      </c>
    </row>
    <row r="111" spans="1:10" ht="31.5">
      <c r="A111" s="28">
        <v>81</v>
      </c>
      <c r="B111" s="13" t="s">
        <v>195</v>
      </c>
      <c r="C111" s="61" t="s">
        <v>193</v>
      </c>
      <c r="D111" s="42">
        <v>15.29</v>
      </c>
      <c r="E111" s="20"/>
      <c r="F111" s="16"/>
      <c r="G111" s="16"/>
      <c r="H111" s="16"/>
      <c r="I111" s="18">
        <f>E111+F111+G111+H111</f>
        <v>0</v>
      </c>
      <c r="J111" s="51">
        <f t="shared" si="5"/>
        <v>0</v>
      </c>
    </row>
    <row r="112" spans="1:10" ht="12.75">
      <c r="A112" s="28"/>
      <c r="B112" s="21"/>
      <c r="C112" s="62"/>
      <c r="D112" s="39"/>
      <c r="E112" s="20"/>
      <c r="F112" s="16"/>
      <c r="G112" s="16"/>
      <c r="H112" s="16"/>
      <c r="I112" s="18"/>
      <c r="J112" s="51"/>
    </row>
    <row r="113" spans="1:10" ht="12.75">
      <c r="A113" s="28"/>
      <c r="B113" s="21"/>
      <c r="C113" s="67" t="s">
        <v>219</v>
      </c>
      <c r="D113" s="41"/>
      <c r="E113" s="20"/>
      <c r="F113" s="16"/>
      <c r="G113" s="16"/>
      <c r="H113" s="16"/>
      <c r="I113" s="16"/>
      <c r="J113" s="51"/>
    </row>
    <row r="114" spans="1:10" ht="47.25">
      <c r="A114" s="28">
        <v>82</v>
      </c>
      <c r="B114" s="13" t="s">
        <v>198</v>
      </c>
      <c r="C114" s="61" t="s">
        <v>196</v>
      </c>
      <c r="D114" s="42">
        <v>15.29</v>
      </c>
      <c r="E114" s="20"/>
      <c r="F114" s="16"/>
      <c r="G114" s="16"/>
      <c r="H114" s="16"/>
      <c r="I114" s="18">
        <f>E114+F114+G114+H114</f>
        <v>0</v>
      </c>
      <c r="J114" s="51">
        <f t="shared" si="5"/>
        <v>0</v>
      </c>
    </row>
    <row r="115" spans="1:10" ht="47.25">
      <c r="A115" s="28">
        <v>83</v>
      </c>
      <c r="B115" s="13" t="s">
        <v>199</v>
      </c>
      <c r="C115" s="61" t="s">
        <v>197</v>
      </c>
      <c r="D115" s="42">
        <v>15.29</v>
      </c>
      <c r="E115" s="20"/>
      <c r="F115" s="16"/>
      <c r="G115" s="16"/>
      <c r="H115" s="16"/>
      <c r="I115" s="18">
        <f>E115+F115+G115+H115</f>
        <v>0</v>
      </c>
      <c r="J115" s="51">
        <f t="shared" si="5"/>
        <v>0</v>
      </c>
    </row>
    <row r="116" spans="1:10" ht="12.75">
      <c r="A116" s="28"/>
      <c r="B116" s="21"/>
      <c r="C116" s="62"/>
      <c r="D116" s="39"/>
      <c r="E116" s="20"/>
      <c r="F116" s="16"/>
      <c r="G116" s="16"/>
      <c r="H116" s="16"/>
      <c r="I116" s="18"/>
      <c r="J116" s="51"/>
    </row>
    <row r="117" spans="1:10" ht="12.75">
      <c r="A117" s="28"/>
      <c r="B117" s="21"/>
      <c r="C117" s="67" t="s">
        <v>220</v>
      </c>
      <c r="D117" s="41"/>
      <c r="E117" s="20"/>
      <c r="F117" s="16"/>
      <c r="G117" s="16"/>
      <c r="H117" s="16"/>
      <c r="I117" s="16"/>
      <c r="J117" s="51"/>
    </row>
    <row r="118" spans="1:10" ht="47.25">
      <c r="A118" s="28">
        <v>84</v>
      </c>
      <c r="B118" s="13" t="s">
        <v>202</v>
      </c>
      <c r="C118" s="61" t="s">
        <v>200</v>
      </c>
      <c r="D118" s="42">
        <v>15.29</v>
      </c>
      <c r="E118" s="20"/>
      <c r="F118" s="16"/>
      <c r="G118" s="16"/>
      <c r="H118" s="16"/>
      <c r="I118" s="18">
        <f>E118+F118+G118+H118</f>
        <v>0</v>
      </c>
      <c r="J118" s="51">
        <f t="shared" si="5"/>
        <v>0</v>
      </c>
    </row>
    <row r="119" spans="1:10" ht="47.25">
      <c r="A119" s="28">
        <v>85</v>
      </c>
      <c r="B119" s="13" t="s">
        <v>203</v>
      </c>
      <c r="C119" s="61" t="s">
        <v>201</v>
      </c>
      <c r="D119" s="42">
        <v>15.29</v>
      </c>
      <c r="E119" s="20"/>
      <c r="F119" s="16"/>
      <c r="G119" s="16"/>
      <c r="H119" s="16"/>
      <c r="I119" s="18">
        <f>E119+F119+G119+H119</f>
        <v>0</v>
      </c>
      <c r="J119" s="51">
        <f t="shared" si="5"/>
        <v>0</v>
      </c>
    </row>
    <row r="120" spans="1:10" ht="12.75">
      <c r="A120" s="28"/>
      <c r="B120" s="21"/>
      <c r="C120" s="62"/>
      <c r="D120" s="39"/>
      <c r="E120" s="20"/>
      <c r="F120" s="16"/>
      <c r="G120" s="16"/>
      <c r="H120" s="16"/>
      <c r="I120" s="18"/>
      <c r="J120" s="51"/>
    </row>
    <row r="121" spans="1:10" ht="12.75">
      <c r="A121" s="28"/>
      <c r="B121" s="21"/>
      <c r="C121" s="67" t="s">
        <v>221</v>
      </c>
      <c r="D121" s="41"/>
      <c r="E121" s="20"/>
      <c r="F121" s="16"/>
      <c r="G121" s="16"/>
      <c r="H121" s="16"/>
      <c r="I121" s="16"/>
      <c r="J121" s="51"/>
    </row>
    <row r="122" spans="1:10" ht="47.25">
      <c r="A122" s="28">
        <v>86</v>
      </c>
      <c r="B122" s="13" t="s">
        <v>206</v>
      </c>
      <c r="C122" s="61" t="s">
        <v>204</v>
      </c>
      <c r="D122" s="42">
        <v>15.29</v>
      </c>
      <c r="E122" s="20"/>
      <c r="F122" s="16"/>
      <c r="G122" s="16"/>
      <c r="H122" s="16"/>
      <c r="I122" s="18">
        <f>E122+F122+G122+H122</f>
        <v>0</v>
      </c>
      <c r="J122" s="51">
        <f t="shared" si="5"/>
        <v>0</v>
      </c>
    </row>
    <row r="123" spans="1:10" ht="47.25">
      <c r="A123" s="28">
        <v>87</v>
      </c>
      <c r="B123" s="13" t="s">
        <v>207</v>
      </c>
      <c r="C123" s="61" t="s">
        <v>205</v>
      </c>
      <c r="D123" s="42">
        <v>15.29</v>
      </c>
      <c r="E123" s="20"/>
      <c r="F123" s="16"/>
      <c r="G123" s="16"/>
      <c r="H123" s="16"/>
      <c r="I123" s="18">
        <f>E123+F123+G123+H123</f>
        <v>0</v>
      </c>
      <c r="J123" s="51">
        <f t="shared" si="5"/>
        <v>0</v>
      </c>
    </row>
    <row r="124" spans="1:10" ht="12.75">
      <c r="A124" s="28"/>
      <c r="B124" s="21"/>
      <c r="C124" s="62"/>
      <c r="D124" s="39"/>
      <c r="E124" s="20"/>
      <c r="F124" s="16"/>
      <c r="G124" s="16"/>
      <c r="H124" s="16"/>
      <c r="I124" s="18"/>
      <c r="J124" s="51"/>
    </row>
    <row r="125" spans="1:10" ht="12.75">
      <c r="A125" s="28"/>
      <c r="B125" s="21"/>
      <c r="C125" s="67" t="s">
        <v>222</v>
      </c>
      <c r="D125" s="41"/>
      <c r="E125" s="20"/>
      <c r="F125" s="16"/>
      <c r="G125" s="16"/>
      <c r="H125" s="16"/>
      <c r="I125" s="16"/>
      <c r="J125" s="51"/>
    </row>
    <row r="126" spans="1:10" ht="47.25">
      <c r="A126" s="28">
        <v>88</v>
      </c>
      <c r="B126" s="13" t="s">
        <v>33</v>
      </c>
      <c r="C126" s="61" t="s">
        <v>208</v>
      </c>
      <c r="D126" s="42">
        <v>15.29</v>
      </c>
      <c r="E126" s="20"/>
      <c r="F126" s="16"/>
      <c r="G126" s="16"/>
      <c r="H126" s="16"/>
      <c r="I126" s="18">
        <f>E126+F126+G126+H126</f>
        <v>0</v>
      </c>
      <c r="J126" s="51">
        <f aca="true" t="shared" si="6" ref="J126:J131">D126*I126</f>
        <v>0</v>
      </c>
    </row>
    <row r="127" spans="1:10" ht="47.25">
      <c r="A127" s="28">
        <v>89</v>
      </c>
      <c r="B127" s="13" t="s">
        <v>209</v>
      </c>
      <c r="C127" s="61" t="s">
        <v>210</v>
      </c>
      <c r="D127" s="42">
        <v>15.29</v>
      </c>
      <c r="E127" s="20"/>
      <c r="F127" s="16"/>
      <c r="G127" s="16"/>
      <c r="H127" s="16"/>
      <c r="I127" s="18">
        <f>E127+F127+G127+H127</f>
        <v>0</v>
      </c>
      <c r="J127" s="51">
        <f t="shared" si="6"/>
        <v>0</v>
      </c>
    </row>
    <row r="128" spans="1:10" ht="12.75">
      <c r="A128" s="28"/>
      <c r="B128" s="21"/>
      <c r="C128" s="62"/>
      <c r="D128" s="39"/>
      <c r="E128" s="20"/>
      <c r="F128" s="16"/>
      <c r="G128" s="16"/>
      <c r="H128" s="16"/>
      <c r="I128" s="18"/>
      <c r="J128" s="51">
        <f t="shared" si="6"/>
        <v>0</v>
      </c>
    </row>
    <row r="129" spans="1:10" ht="31.5">
      <c r="A129" s="28"/>
      <c r="B129" s="21"/>
      <c r="C129" s="68" t="s">
        <v>211</v>
      </c>
      <c r="D129" s="41"/>
      <c r="E129" s="20"/>
      <c r="F129" s="16"/>
      <c r="G129" s="16"/>
      <c r="H129" s="16"/>
      <c r="I129" s="16"/>
      <c r="J129" s="51">
        <f t="shared" si="6"/>
        <v>0</v>
      </c>
    </row>
    <row r="130" spans="1:10" ht="15.75">
      <c r="A130" s="28">
        <v>90</v>
      </c>
      <c r="B130" s="13" t="s">
        <v>238</v>
      </c>
      <c r="C130" s="61" t="s">
        <v>212</v>
      </c>
      <c r="D130" s="42">
        <v>12.23</v>
      </c>
      <c r="E130" s="20"/>
      <c r="F130" s="16"/>
      <c r="G130" s="16"/>
      <c r="H130" s="16"/>
      <c r="I130" s="18">
        <f>E130+F130+G130+H130</f>
        <v>0</v>
      </c>
      <c r="J130" s="51">
        <f t="shared" si="6"/>
        <v>0</v>
      </c>
    </row>
    <row r="131" spans="1:10" ht="15.75">
      <c r="A131" s="28">
        <v>91</v>
      </c>
      <c r="B131" s="13" t="s">
        <v>239</v>
      </c>
      <c r="C131" s="61" t="s">
        <v>213</v>
      </c>
      <c r="D131" s="42">
        <v>14.55</v>
      </c>
      <c r="E131" s="20"/>
      <c r="F131" s="16"/>
      <c r="G131" s="16"/>
      <c r="H131" s="16"/>
      <c r="I131" s="18">
        <f>E131+F131+G131+H131</f>
        <v>0</v>
      </c>
      <c r="J131" s="51">
        <f t="shared" si="6"/>
        <v>0</v>
      </c>
    </row>
    <row r="132" spans="1:10" ht="16.5" thickBot="1">
      <c r="A132" s="54"/>
      <c r="B132" s="55"/>
      <c r="C132" s="56" t="s">
        <v>227</v>
      </c>
      <c r="D132" s="57"/>
      <c r="E132" s="58">
        <f aca="true" t="shared" si="7" ref="E132:J132">SUM(E16:E131)</f>
        <v>0</v>
      </c>
      <c r="F132" s="58">
        <f t="shared" si="7"/>
        <v>0</v>
      </c>
      <c r="G132" s="58">
        <f t="shared" si="7"/>
        <v>0</v>
      </c>
      <c r="H132" s="58">
        <f t="shared" si="7"/>
        <v>0</v>
      </c>
      <c r="I132" s="58">
        <f t="shared" si="7"/>
        <v>0</v>
      </c>
      <c r="J132" s="59">
        <f t="shared" si="7"/>
        <v>0</v>
      </c>
    </row>
    <row r="135" ht="15" customHeight="1">
      <c r="B135" s="22" t="s">
        <v>228</v>
      </c>
    </row>
    <row r="137" spans="3:7" ht="12.75">
      <c r="C137" s="22" t="s">
        <v>34</v>
      </c>
      <c r="D137" s="22"/>
      <c r="E137" s="22"/>
      <c r="F137" s="22"/>
      <c r="G137" s="22"/>
    </row>
    <row r="138" spans="3:7" ht="15" customHeight="1">
      <c r="C138" s="22"/>
      <c r="D138" s="22"/>
      <c r="E138" s="22"/>
      <c r="F138" s="22"/>
      <c r="G138" s="22"/>
    </row>
    <row r="139" spans="3:7" ht="15" customHeight="1">
      <c r="C139" s="22" t="s">
        <v>35</v>
      </c>
      <c r="D139" s="22"/>
      <c r="E139" s="22"/>
      <c r="F139" s="22"/>
      <c r="G139" s="22"/>
    </row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printOptions/>
  <pageMargins left="0.2362204724409449" right="0.1968503937007874" top="0.2755905511811024" bottom="0.31496062992125984" header="0.1968503937007874" footer="0.1574803149606299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Galea Spiridon</cp:lastModifiedBy>
  <cp:lastPrinted>2015-04-06T12:58:37Z</cp:lastPrinted>
  <dcterms:created xsi:type="dcterms:W3CDTF">2013-04-04T07:08:59Z</dcterms:created>
  <dcterms:modified xsi:type="dcterms:W3CDTF">2015-04-06T13:00:16Z</dcterms:modified>
  <cp:category/>
  <cp:version/>
  <cp:contentType/>
  <cp:contentStatus/>
</cp:coreProperties>
</file>