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BORATOR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H27" i="2" l="1"/>
  <c r="G27" i="2"/>
  <c r="F27" i="2"/>
  <c r="E27" i="2"/>
  <c r="D27" i="2"/>
  <c r="C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</calcChain>
</file>

<file path=xl/sharedStrings.xml><?xml version="1.0" encoding="utf-8"?>
<sst xmlns="http://schemas.openxmlformats.org/spreadsheetml/2006/main" count="31" uniqueCount="30">
  <si>
    <t>CASA DE ASIGURARI DE SANATATE SATU MARE</t>
  </si>
  <si>
    <t>Nr.crt.</t>
  </si>
  <si>
    <t>DENUMIRE FURNIZOR</t>
  </si>
  <si>
    <t>TOTAL</t>
  </si>
  <si>
    <t>SC Medserv SRL</t>
  </si>
  <si>
    <t>SC Synevo Romania SRL</t>
  </si>
  <si>
    <t>SC City Med SRL</t>
  </si>
  <si>
    <t>SCM Caritas Medica</t>
  </si>
  <si>
    <t>SC Psiho Test SRL</t>
  </si>
  <si>
    <t>SC Best Test SRL</t>
  </si>
  <si>
    <t>SC Santa Vita SRL</t>
  </si>
  <si>
    <t>SC Human Laborator SRL</t>
  </si>
  <si>
    <t>SC Uromed SRL</t>
  </si>
  <si>
    <t>SC Cezar Med SRL</t>
  </si>
  <si>
    <t>SC Botiserv SRL</t>
  </si>
  <si>
    <t>SC Clinica Korall SRL</t>
  </si>
  <si>
    <t>SC Laborator Korall SRL</t>
  </si>
  <si>
    <t>SC Manitou SRL</t>
  </si>
  <si>
    <t>Spital Judetean</t>
  </si>
  <si>
    <t>Spital Negresti Oas</t>
  </si>
  <si>
    <t>x</t>
  </si>
  <si>
    <t>SITUATIA PRIVIND VALOAREA DE CONTRACT - SERVICII PARACLINICE DE LABORATOR  PENTRU PERIOADA IULIE 2016 - DECEMBRIE 2016</t>
  </si>
  <si>
    <t xml:space="preserve">VALOARE CONTRACT IULIE-DECEMBRIE 2016 (lei) </t>
  </si>
  <si>
    <t>IULIE 2016</t>
  </si>
  <si>
    <t>AUGUST 2016</t>
  </si>
  <si>
    <t>SEPTEMBRIE 2016</t>
  </si>
  <si>
    <t>OCTOMBRIE 2016</t>
  </si>
  <si>
    <t>NOIEMBRIE 2016</t>
  </si>
  <si>
    <t>DECEMBRIE 2016</t>
  </si>
  <si>
    <t>8=2+3+4+5+6+7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</si>
</sst>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" fontId="2" fillId="0" borderId="1" applyNumberFormat="0" applyFont="0" applyBorder="0" applyAlignment="0"/>
    <xf numFmtId="0" fontId="1" fillId="0" borderId="0"/>
    <xf numFmtId="0" fontId="2" fillId="0" borderId="0"/>
    <xf numFmtId="0" fontId="2" fillId="0" borderId="0"/>
  </cellStyleXfs>
  <cellXfs count="32">
    <xf numFmtId="0" fontId="0" fillId="0" borderId="0" xfId="0"/>
    <xf numFmtId="2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 wrapText="1"/>
    </xf>
    <xf numFmtId="4" fontId="3" fillId="0" borderId="0" xfId="1" applyNumberFormat="1" applyFont="1" applyFill="1" applyBorder="1" applyAlignment="1">
      <alignment vertical="center"/>
    </xf>
    <xf numFmtId="0" fontId="1" fillId="0" borderId="0" xfId="2"/>
    <xf numFmtId="0" fontId="4" fillId="0" borderId="0" xfId="1" applyNumberFormat="1" applyFont="1" applyFill="1" applyBorder="1" applyAlignment="1">
      <alignment vertical="center" wrapText="1"/>
    </xf>
    <xf numFmtId="2" fontId="4" fillId="0" borderId="0" xfId="1" applyNumberFormat="1" applyFont="1" applyFill="1" applyBorder="1" applyAlignment="1">
      <alignment vertical="center"/>
    </xf>
    <xf numFmtId="4" fontId="6" fillId="0" borderId="1" xfId="3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1" fontId="7" fillId="0" borderId="1" xfId="3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8" fillId="0" borderId="1" xfId="2" applyFont="1" applyBorder="1"/>
    <xf numFmtId="0" fontId="2" fillId="0" borderId="1" xfId="2" applyFont="1" applyBorder="1"/>
    <xf numFmtId="0" fontId="2" fillId="0" borderId="1" xfId="2" applyFont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9" fillId="0" borderId="0" xfId="3" applyFont="1" applyFill="1" applyAlignment="1">
      <alignment vertical="center"/>
    </xf>
    <xf numFmtId="4" fontId="9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10" fillId="0" borderId="0" xfId="2" applyFont="1"/>
    <xf numFmtId="0" fontId="6" fillId="0" borderId="0" xfId="3" applyFont="1" applyFill="1" applyAlignment="1">
      <alignment vertical="center"/>
    </xf>
    <xf numFmtId="4" fontId="6" fillId="0" borderId="0" xfId="3" applyNumberFormat="1" applyFont="1" applyFill="1" applyAlignment="1">
      <alignment vertic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4" fontId="7" fillId="0" borderId="1" xfId="3" applyNumberFormat="1" applyFont="1" applyFill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/>
    </xf>
    <xf numFmtId="0" fontId="1" fillId="0" borderId="0" xfId="2" applyBorder="1"/>
  </cellXfs>
  <cellStyles count="5">
    <cellStyle name="Normal" xfId="0" builtinId="0"/>
    <cellStyle name="Normal 2" xfId="2"/>
    <cellStyle name="Normal 3" xfId="1"/>
    <cellStyle name="Normal__evaluare_laboratoare_06_ian_2007" xfId="3"/>
    <cellStyle name="Normal_adresabilitate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/>
  </sheetViews>
  <sheetFormatPr defaultRowHeight="15" x14ac:dyDescent="0.25"/>
  <cols>
    <col min="1" max="1" width="9.140625" style="4"/>
    <col min="2" max="2" width="22.7109375" style="4" customWidth="1"/>
    <col min="3" max="3" width="15.140625" style="4" customWidth="1"/>
    <col min="4" max="4" width="19.28515625" style="4" customWidth="1"/>
    <col min="5" max="5" width="18" style="4" customWidth="1"/>
    <col min="6" max="6" width="17.140625" style="4" customWidth="1"/>
    <col min="7" max="7" width="30.7109375" style="4" customWidth="1"/>
    <col min="8" max="8" width="29.85546875" style="4" customWidth="1"/>
    <col min="9" max="9" width="15.28515625" style="4" customWidth="1"/>
    <col min="10" max="16384" width="9.140625" style="4"/>
  </cols>
  <sheetData>
    <row r="1" spans="1:9" ht="15.75" customHeight="1" x14ac:dyDescent="0.25">
      <c r="A1" s="1" t="s">
        <v>0</v>
      </c>
      <c r="B1" s="2"/>
      <c r="C1" s="2"/>
      <c r="D1" s="2"/>
      <c r="E1" s="2"/>
      <c r="F1" s="2"/>
      <c r="G1" s="3"/>
      <c r="H1" s="3"/>
    </row>
    <row r="2" spans="1:9" ht="15.75" x14ac:dyDescent="0.25">
      <c r="A2" s="2"/>
      <c r="B2" s="5"/>
      <c r="C2" s="5"/>
      <c r="D2" s="5"/>
      <c r="E2" s="5"/>
      <c r="F2" s="5"/>
      <c r="G2" s="3"/>
      <c r="H2" s="3"/>
    </row>
    <row r="3" spans="1:9" ht="15.75" x14ac:dyDescent="0.25">
      <c r="A3" s="2"/>
      <c r="B3" s="5"/>
      <c r="C3" s="5"/>
      <c r="D3" s="5"/>
      <c r="E3" s="5"/>
      <c r="F3" s="5"/>
      <c r="G3" s="1"/>
      <c r="H3" s="6"/>
    </row>
    <row r="4" spans="1:9" x14ac:dyDescent="0.25">
      <c r="A4" s="17"/>
      <c r="B4" s="17"/>
      <c r="C4" s="18"/>
      <c r="D4" s="18"/>
      <c r="E4" s="18"/>
      <c r="F4" s="18"/>
      <c r="G4" s="18"/>
      <c r="H4" s="18"/>
    </row>
    <row r="5" spans="1:9" ht="15.75" x14ac:dyDescent="0.25">
      <c r="A5" s="19" t="s">
        <v>21</v>
      </c>
      <c r="B5" s="17"/>
      <c r="C5" s="18"/>
      <c r="D5" s="20"/>
      <c r="E5" s="18"/>
      <c r="F5" s="18"/>
      <c r="G5" s="18"/>
      <c r="H5" s="18"/>
    </row>
    <row r="6" spans="1:9" ht="15.75" x14ac:dyDescent="0.25">
      <c r="A6" s="17"/>
      <c r="B6" s="17"/>
      <c r="C6" s="18"/>
      <c r="D6" s="20"/>
      <c r="E6" s="18"/>
      <c r="F6" s="18"/>
      <c r="G6" s="18"/>
      <c r="H6" s="18"/>
    </row>
    <row r="7" spans="1:9" x14ac:dyDescent="0.25">
      <c r="A7" s="21"/>
      <c r="B7" s="21"/>
      <c r="C7" s="22"/>
      <c r="D7" s="22"/>
      <c r="E7" s="22"/>
      <c r="F7" s="22"/>
      <c r="G7" s="22"/>
      <c r="H7" s="22"/>
    </row>
    <row r="8" spans="1:9" ht="37.5" customHeight="1" x14ac:dyDescent="0.25">
      <c r="A8" s="23" t="s">
        <v>1</v>
      </c>
      <c r="B8" s="24" t="s">
        <v>2</v>
      </c>
      <c r="C8" s="7" t="s">
        <v>22</v>
      </c>
      <c r="D8" s="7"/>
      <c r="E8" s="7"/>
      <c r="F8" s="7"/>
      <c r="G8" s="7"/>
      <c r="H8" s="7"/>
      <c r="I8" s="7"/>
    </row>
    <row r="9" spans="1:9" ht="32.25" customHeight="1" x14ac:dyDescent="0.25">
      <c r="A9" s="25"/>
      <c r="B9" s="26"/>
      <c r="C9" s="27" t="s">
        <v>23</v>
      </c>
      <c r="D9" s="27" t="s">
        <v>24</v>
      </c>
      <c r="E9" s="27" t="s">
        <v>25</v>
      </c>
      <c r="F9" s="27" t="s">
        <v>26</v>
      </c>
      <c r="G9" s="27" t="s">
        <v>27</v>
      </c>
      <c r="H9" s="27" t="s">
        <v>28</v>
      </c>
      <c r="I9" s="27" t="s">
        <v>3</v>
      </c>
    </row>
    <row r="10" spans="1:9" s="11" customFormat="1" ht="12.75" x14ac:dyDescent="0.2">
      <c r="A10" s="8">
        <v>0</v>
      </c>
      <c r="B10" s="9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28">
        <v>7</v>
      </c>
      <c r="I10" s="10" t="s">
        <v>29</v>
      </c>
    </row>
    <row r="11" spans="1:9" s="11" customFormat="1" ht="12.75" x14ac:dyDescent="0.2">
      <c r="A11" s="8">
        <v>1</v>
      </c>
      <c r="B11" s="12" t="s">
        <v>4</v>
      </c>
      <c r="C11" s="29">
        <v>26032.12</v>
      </c>
      <c r="D11" s="29">
        <v>23000</v>
      </c>
      <c r="E11" s="29">
        <v>23000</v>
      </c>
      <c r="F11" s="29">
        <v>23000</v>
      </c>
      <c r="G11" s="29">
        <v>16556.38</v>
      </c>
      <c r="H11" s="30">
        <v>0</v>
      </c>
      <c r="I11" s="29">
        <f>C11+D11+E11+F11+G11+H11</f>
        <v>111588.5</v>
      </c>
    </row>
    <row r="12" spans="1:9" s="11" customFormat="1" ht="12.75" x14ac:dyDescent="0.2">
      <c r="A12" s="8">
        <v>2</v>
      </c>
      <c r="B12" s="13" t="s">
        <v>5</v>
      </c>
      <c r="C12" s="29">
        <v>23290.77</v>
      </c>
      <c r="D12" s="29">
        <v>18700</v>
      </c>
      <c r="E12" s="29">
        <v>18700</v>
      </c>
      <c r="F12" s="29">
        <v>18700</v>
      </c>
      <c r="G12" s="29">
        <v>12889.53</v>
      </c>
      <c r="H12" s="30">
        <v>0</v>
      </c>
      <c r="I12" s="29">
        <f t="shared" ref="I12:I26" si="0">C12+D12+E12+F12+G12+H12</f>
        <v>92280.3</v>
      </c>
    </row>
    <row r="13" spans="1:9" s="11" customFormat="1" ht="12.75" x14ac:dyDescent="0.2">
      <c r="A13" s="8">
        <v>3</v>
      </c>
      <c r="B13" s="13" t="s">
        <v>6</v>
      </c>
      <c r="C13" s="29">
        <v>25485.88</v>
      </c>
      <c r="D13" s="29">
        <v>20000</v>
      </c>
      <c r="E13" s="29">
        <v>20000</v>
      </c>
      <c r="F13" s="29">
        <v>19500</v>
      </c>
      <c r="G13" s="29">
        <v>12503.48</v>
      </c>
      <c r="H13" s="30">
        <v>0</v>
      </c>
      <c r="I13" s="29">
        <f t="shared" si="0"/>
        <v>97489.36</v>
      </c>
    </row>
    <row r="14" spans="1:9" s="11" customFormat="1" ht="12.75" x14ac:dyDescent="0.2">
      <c r="A14" s="8">
        <v>4</v>
      </c>
      <c r="B14" s="13" t="s">
        <v>7</v>
      </c>
      <c r="C14" s="29">
        <v>20438.580000000002</v>
      </c>
      <c r="D14" s="29">
        <v>20740</v>
      </c>
      <c r="E14" s="29">
        <v>20740</v>
      </c>
      <c r="F14" s="29">
        <v>20900</v>
      </c>
      <c r="G14" s="29">
        <v>14587.17</v>
      </c>
      <c r="H14" s="30">
        <v>0</v>
      </c>
      <c r="I14" s="29">
        <f t="shared" si="0"/>
        <v>97405.75</v>
      </c>
    </row>
    <row r="15" spans="1:9" s="11" customFormat="1" ht="12.75" x14ac:dyDescent="0.2">
      <c r="A15" s="8">
        <v>5</v>
      </c>
      <c r="B15" s="13" t="s">
        <v>8</v>
      </c>
      <c r="C15" s="29">
        <v>27765.57</v>
      </c>
      <c r="D15" s="29">
        <v>16440</v>
      </c>
      <c r="E15" s="29">
        <v>16440</v>
      </c>
      <c r="F15" s="29">
        <v>16600</v>
      </c>
      <c r="G15" s="29">
        <v>12402.19</v>
      </c>
      <c r="H15" s="30">
        <v>0</v>
      </c>
      <c r="I15" s="29">
        <f t="shared" si="0"/>
        <v>89647.760000000009</v>
      </c>
    </row>
    <row r="16" spans="1:9" s="11" customFormat="1" ht="12.75" x14ac:dyDescent="0.2">
      <c r="A16" s="8">
        <v>6</v>
      </c>
      <c r="B16" s="13" t="s">
        <v>9</v>
      </c>
      <c r="C16" s="29">
        <v>21618.81</v>
      </c>
      <c r="D16" s="29">
        <v>15840</v>
      </c>
      <c r="E16" s="29">
        <v>15840</v>
      </c>
      <c r="F16" s="29">
        <v>16000</v>
      </c>
      <c r="G16" s="29">
        <v>11951.61</v>
      </c>
      <c r="H16" s="30">
        <v>0</v>
      </c>
      <c r="I16" s="29">
        <f t="shared" si="0"/>
        <v>81250.42</v>
      </c>
    </row>
    <row r="17" spans="1:9" s="11" customFormat="1" ht="12.75" x14ac:dyDescent="0.2">
      <c r="A17" s="8">
        <v>7</v>
      </c>
      <c r="B17" s="13" t="s">
        <v>10</v>
      </c>
      <c r="C17" s="29">
        <v>21152.03</v>
      </c>
      <c r="D17" s="29">
        <v>22830</v>
      </c>
      <c r="E17" s="29">
        <v>22830</v>
      </c>
      <c r="F17" s="29">
        <v>22830</v>
      </c>
      <c r="G17" s="29">
        <v>20314.150000000001</v>
      </c>
      <c r="H17" s="30">
        <v>0</v>
      </c>
      <c r="I17" s="29">
        <f t="shared" si="0"/>
        <v>109956.18</v>
      </c>
    </row>
    <row r="18" spans="1:9" s="11" customFormat="1" ht="16.5" customHeight="1" x14ac:dyDescent="0.2">
      <c r="A18" s="8">
        <v>8</v>
      </c>
      <c r="B18" s="14" t="s">
        <v>11</v>
      </c>
      <c r="C18" s="29">
        <v>21120.07</v>
      </c>
      <c r="D18" s="29">
        <v>17000</v>
      </c>
      <c r="E18" s="29">
        <v>17000</v>
      </c>
      <c r="F18" s="29">
        <v>17000</v>
      </c>
      <c r="G18" s="29">
        <v>13034.95</v>
      </c>
      <c r="H18" s="30">
        <v>0</v>
      </c>
      <c r="I18" s="29">
        <f t="shared" si="0"/>
        <v>85155.02</v>
      </c>
    </row>
    <row r="19" spans="1:9" s="11" customFormat="1" ht="12.75" x14ac:dyDescent="0.2">
      <c r="A19" s="8">
        <v>9</v>
      </c>
      <c r="B19" s="14" t="s">
        <v>12</v>
      </c>
      <c r="C19" s="29">
        <v>22468.799999999999</v>
      </c>
      <c r="D19" s="29">
        <v>15600</v>
      </c>
      <c r="E19" s="29">
        <v>15600</v>
      </c>
      <c r="F19" s="29">
        <v>15600</v>
      </c>
      <c r="G19" s="29">
        <v>12023.98</v>
      </c>
      <c r="H19" s="30">
        <v>0</v>
      </c>
      <c r="I19" s="29">
        <f t="shared" si="0"/>
        <v>81292.78</v>
      </c>
    </row>
    <row r="20" spans="1:9" s="11" customFormat="1" ht="12.75" x14ac:dyDescent="0.2">
      <c r="A20" s="8">
        <v>10</v>
      </c>
      <c r="B20" s="14" t="s">
        <v>13</v>
      </c>
      <c r="C20" s="29">
        <v>17938.8</v>
      </c>
      <c r="D20" s="29">
        <v>12300</v>
      </c>
      <c r="E20" s="29">
        <v>12300</v>
      </c>
      <c r="F20" s="29">
        <v>12300</v>
      </c>
      <c r="G20" s="29">
        <v>9695.5300000000007</v>
      </c>
      <c r="H20" s="30">
        <v>0</v>
      </c>
      <c r="I20" s="29">
        <f t="shared" si="0"/>
        <v>64534.33</v>
      </c>
    </row>
    <row r="21" spans="1:9" s="11" customFormat="1" ht="12.75" x14ac:dyDescent="0.2">
      <c r="A21" s="8">
        <v>11</v>
      </c>
      <c r="B21" s="13" t="s">
        <v>14</v>
      </c>
      <c r="C21" s="29">
        <v>29153.39</v>
      </c>
      <c r="D21" s="29">
        <v>16100</v>
      </c>
      <c r="E21" s="29">
        <v>16100</v>
      </c>
      <c r="F21" s="29">
        <v>16100</v>
      </c>
      <c r="G21" s="29">
        <v>11584.2</v>
      </c>
      <c r="H21" s="30">
        <v>0</v>
      </c>
      <c r="I21" s="29">
        <f t="shared" si="0"/>
        <v>89037.59</v>
      </c>
    </row>
    <row r="22" spans="1:9" x14ac:dyDescent="0.25">
      <c r="A22" s="8">
        <v>12</v>
      </c>
      <c r="B22" s="13" t="s">
        <v>15</v>
      </c>
      <c r="C22" s="29">
        <v>27385.599999999999</v>
      </c>
      <c r="D22" s="29">
        <v>16000</v>
      </c>
      <c r="E22" s="29">
        <v>16000</v>
      </c>
      <c r="F22" s="29">
        <v>16000</v>
      </c>
      <c r="G22" s="29">
        <v>11562.37</v>
      </c>
      <c r="H22" s="30">
        <v>0</v>
      </c>
      <c r="I22" s="29">
        <f t="shared" si="0"/>
        <v>86947.97</v>
      </c>
    </row>
    <row r="23" spans="1:9" x14ac:dyDescent="0.25">
      <c r="A23" s="8">
        <v>13</v>
      </c>
      <c r="B23" s="13" t="s">
        <v>16</v>
      </c>
      <c r="C23" s="29">
        <v>21916.81</v>
      </c>
      <c r="D23" s="29">
        <v>16600</v>
      </c>
      <c r="E23" s="29">
        <v>16600</v>
      </c>
      <c r="F23" s="29">
        <v>16600</v>
      </c>
      <c r="G23" s="29">
        <v>11994.1</v>
      </c>
      <c r="H23" s="30">
        <v>0</v>
      </c>
      <c r="I23" s="29">
        <f t="shared" si="0"/>
        <v>83710.91</v>
      </c>
    </row>
    <row r="24" spans="1:9" x14ac:dyDescent="0.25">
      <c r="A24" s="8">
        <v>14</v>
      </c>
      <c r="B24" s="13" t="s">
        <v>17</v>
      </c>
      <c r="C24" s="29">
        <v>24532.76</v>
      </c>
      <c r="D24" s="29">
        <v>13600</v>
      </c>
      <c r="E24" s="29">
        <v>13600</v>
      </c>
      <c r="F24" s="29">
        <v>13600</v>
      </c>
      <c r="G24" s="29">
        <v>10485.68</v>
      </c>
      <c r="H24" s="30">
        <v>0</v>
      </c>
      <c r="I24" s="29">
        <f t="shared" si="0"/>
        <v>75818.44</v>
      </c>
    </row>
    <row r="25" spans="1:9" x14ac:dyDescent="0.25">
      <c r="A25" s="8">
        <v>15</v>
      </c>
      <c r="B25" s="13" t="s">
        <v>18</v>
      </c>
      <c r="C25" s="29">
        <v>0</v>
      </c>
      <c r="D25" s="29">
        <v>2000</v>
      </c>
      <c r="E25" s="29">
        <v>2000</v>
      </c>
      <c r="F25" s="29">
        <v>2500</v>
      </c>
      <c r="G25" s="29">
        <v>2321.9699999999998</v>
      </c>
      <c r="H25" s="30">
        <v>0</v>
      </c>
      <c r="I25" s="29">
        <f t="shared" si="0"/>
        <v>8821.9699999999993</v>
      </c>
    </row>
    <row r="26" spans="1:9" x14ac:dyDescent="0.25">
      <c r="A26" s="8">
        <v>16</v>
      </c>
      <c r="B26" s="13" t="s">
        <v>19</v>
      </c>
      <c r="C26" s="29">
        <v>1100</v>
      </c>
      <c r="D26" s="29">
        <v>1800</v>
      </c>
      <c r="E26" s="29">
        <v>1800</v>
      </c>
      <c r="F26" s="29">
        <v>2000</v>
      </c>
      <c r="G26" s="29">
        <v>1862.5</v>
      </c>
      <c r="H26" s="30">
        <v>0</v>
      </c>
      <c r="I26" s="29">
        <f t="shared" si="0"/>
        <v>8562.5</v>
      </c>
    </row>
    <row r="27" spans="1:9" s="16" customFormat="1" ht="12.75" x14ac:dyDescent="0.2">
      <c r="A27" s="15" t="s">
        <v>20</v>
      </c>
      <c r="B27" s="15" t="s">
        <v>3</v>
      </c>
      <c r="C27" s="30">
        <f t="shared" ref="C27:H27" si="1">SUM(C11:C26)</f>
        <v>331399.99</v>
      </c>
      <c r="D27" s="30">
        <f t="shared" si="1"/>
        <v>248550</v>
      </c>
      <c r="E27" s="30">
        <f t="shared" si="1"/>
        <v>248550</v>
      </c>
      <c r="F27" s="30">
        <f t="shared" si="1"/>
        <v>249230</v>
      </c>
      <c r="G27" s="30">
        <f t="shared" si="1"/>
        <v>185769.79</v>
      </c>
      <c r="H27" s="30">
        <f t="shared" si="1"/>
        <v>0</v>
      </c>
      <c r="I27" s="30">
        <v>1263500</v>
      </c>
    </row>
    <row r="28" spans="1:9" x14ac:dyDescent="0.25">
      <c r="I28" s="31"/>
    </row>
  </sheetData>
  <mergeCells count="3">
    <mergeCell ref="A8:A9"/>
    <mergeCell ref="B8:B9"/>
    <mergeCell ref="C8:I8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LABORATOR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2016-08-04T08:23:12Z</dcterms:modified>
</cp:coreProperties>
</file>