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 CONTRACTARE 01.08.2021\3.Valori hemoglobina 2021\"/>
    </mc:Choice>
  </mc:AlternateContent>
  <bookViews>
    <workbookView xWindow="480" yWindow="1020" windowWidth="15195" windowHeight="10860"/>
  </bookViews>
  <sheets>
    <sheet name="Sheet1" sheetId="89" r:id="rId1"/>
  </sheets>
  <calcPr calcId="152511"/>
</workbook>
</file>

<file path=xl/calcChain.xml><?xml version="1.0" encoding="utf-8"?>
<calcChain xmlns="http://schemas.openxmlformats.org/spreadsheetml/2006/main">
  <c r="I24" i="89" l="1"/>
  <c r="I23" i="89"/>
  <c r="I22" i="89"/>
  <c r="I25" i="89" l="1"/>
  <c r="O19" i="89" l="1"/>
  <c r="N19" i="89"/>
  <c r="M19" i="89"/>
  <c r="L19" i="89"/>
  <c r="K19" i="89"/>
  <c r="J19" i="89"/>
  <c r="I19" i="89"/>
  <c r="H19" i="89"/>
  <c r="G19" i="89"/>
  <c r="F19" i="89"/>
  <c r="E19" i="89"/>
  <c r="D19" i="89"/>
  <c r="P18" i="89"/>
  <c r="P17" i="89"/>
  <c r="P16" i="89"/>
  <c r="P15" i="89"/>
  <c r="P14" i="89"/>
  <c r="P19" i="89" l="1"/>
  <c r="I26" i="89" l="1"/>
  <c r="C24" i="89"/>
  <c r="C25" i="89" s="1"/>
</calcChain>
</file>

<file path=xl/sharedStrings.xml><?xml version="1.0" encoding="utf-8"?>
<sst xmlns="http://schemas.openxmlformats.org/spreadsheetml/2006/main" count="45" uniqueCount="44">
  <si>
    <t>CAS IALOMITA</t>
  </si>
  <si>
    <t>PHILOS</t>
  </si>
  <si>
    <t>BIOMED</t>
  </si>
  <si>
    <t>PLUSS</t>
  </si>
  <si>
    <t>nr crt</t>
  </si>
  <si>
    <t>Laborator</t>
  </si>
  <si>
    <t>total laboratoare</t>
  </si>
  <si>
    <t>spital SLOBOZIA</t>
  </si>
  <si>
    <t>INTOCMIT</t>
  </si>
  <si>
    <t xml:space="preserve">          DIRECTOR EXECUTIV D.E</t>
  </si>
  <si>
    <t>DIRECTOR EXECUTIV R.C</t>
  </si>
  <si>
    <t xml:space="preserve">    EC MIHAI GEANTA</t>
  </si>
  <si>
    <t xml:space="preserve">               EC DOINA STAN</t>
  </si>
  <si>
    <t>AVIZAT   MEDIC SEF</t>
  </si>
  <si>
    <t>dr ALIONA SUVAC</t>
  </si>
  <si>
    <t>ec Monica MATEI</t>
  </si>
  <si>
    <t>contractat</t>
  </si>
  <si>
    <t xml:space="preserve">    EC ANDA    BUSUIOC</t>
  </si>
  <si>
    <t>aprobat</t>
  </si>
  <si>
    <t>diferente</t>
  </si>
  <si>
    <t xml:space="preserve">CONTRACT   HEMOGLOBINA   GLICOZILATA   </t>
  </si>
  <si>
    <t>IMEX CELIA</t>
  </si>
  <si>
    <t>DIRECTOR GENERAL,</t>
  </si>
  <si>
    <t>total 2021</t>
  </si>
  <si>
    <t>aprilie</t>
  </si>
  <si>
    <t>mai</t>
  </si>
  <si>
    <t xml:space="preserve">ianuarie   </t>
  </si>
  <si>
    <t xml:space="preserve">februarie   </t>
  </si>
  <si>
    <t xml:space="preserve">martie </t>
  </si>
  <si>
    <t>LEI</t>
  </si>
  <si>
    <t>iunie</t>
  </si>
  <si>
    <t>iulie</t>
  </si>
  <si>
    <t>august</t>
  </si>
  <si>
    <t>sept</t>
  </si>
  <si>
    <t>oct</t>
  </si>
  <si>
    <t>nov</t>
  </si>
  <si>
    <t>dec</t>
  </si>
  <si>
    <t>CREDIT ANGAJAMENT APROBAT an  2021</t>
  </si>
  <si>
    <t>TRIM II</t>
  </si>
  <si>
    <t>TRIM III</t>
  </si>
  <si>
    <t>TRIM IV</t>
  </si>
  <si>
    <t>TRIM I</t>
  </si>
  <si>
    <t>servicii AUGUST  2021</t>
  </si>
  <si>
    <t>Nr   9216  din 15.09.2021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</si>
</sst>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3" xfId="0" applyFont="1" applyFill="1" applyBorder="1"/>
    <xf numFmtId="4" fontId="2" fillId="0" borderId="0" xfId="0" applyNumberFormat="1" applyFont="1" applyFill="1" applyBorder="1"/>
    <xf numFmtId="4" fontId="2" fillId="0" borderId="0" xfId="0" applyNumberFormat="1" applyFont="1" applyBorder="1"/>
    <xf numFmtId="0" fontId="3" fillId="0" borderId="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4" fontId="3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4" fontId="3" fillId="0" borderId="0" xfId="0" applyNumberFormat="1" applyFont="1" applyBorder="1"/>
    <xf numFmtId="0" fontId="2" fillId="0" borderId="0" xfId="0" applyFont="1" applyFill="1" applyBorder="1"/>
    <xf numFmtId="0" fontId="2" fillId="0" borderId="0" xfId="0" applyFont="1" applyAlignment="1"/>
    <xf numFmtId="0" fontId="6" fillId="0" borderId="0" xfId="0" applyFont="1"/>
    <xf numFmtId="0" fontId="7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7" xfId="0" applyFont="1" applyFill="1" applyBorder="1"/>
    <xf numFmtId="0" fontId="3" fillId="0" borderId="2" xfId="0" applyFont="1" applyFill="1" applyBorder="1"/>
    <xf numFmtId="4" fontId="7" fillId="0" borderId="0" xfId="0" applyNumberFormat="1" applyFont="1"/>
    <xf numFmtId="0" fontId="3" fillId="0" borderId="0" xfId="0" applyFont="1" applyAlignment="1"/>
    <xf numFmtId="4" fontId="3" fillId="0" borderId="0" xfId="0" applyNumberFormat="1" applyFont="1" applyFill="1" applyBorder="1" applyAlignment="1">
      <alignment horizontal="center"/>
    </xf>
    <xf numFmtId="4" fontId="3" fillId="0" borderId="5" xfId="0" applyNumberFormat="1" applyFont="1" applyFill="1" applyBorder="1"/>
    <xf numFmtId="4" fontId="7" fillId="0" borderId="0" xfId="0" applyNumberFormat="1" applyFont="1" applyFill="1" applyBorder="1"/>
    <xf numFmtId="4" fontId="8" fillId="0" borderId="0" xfId="0" applyNumberFormat="1" applyFont="1"/>
    <xf numFmtId="0" fontId="7" fillId="0" borderId="1" xfId="0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/>
    <xf numFmtId="0" fontId="10" fillId="0" borderId="0" xfId="0" applyFont="1"/>
    <xf numFmtId="0" fontId="10" fillId="0" borderId="0" xfId="2" applyFont="1"/>
    <xf numFmtId="0" fontId="3" fillId="0" borderId="2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/>
    <xf numFmtId="0" fontId="11" fillId="0" borderId="0" xfId="0" applyFont="1"/>
    <xf numFmtId="0" fontId="12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" fontId="2" fillId="0" borderId="11" xfId="0" applyNumberFormat="1" applyFont="1" applyBorder="1"/>
    <xf numFmtId="0" fontId="2" fillId="0" borderId="5" xfId="0" applyFont="1" applyBorder="1" applyAlignment="1">
      <alignment horizontal="center"/>
    </xf>
    <xf numFmtId="4" fontId="2" fillId="0" borderId="12" xfId="0" applyNumberFormat="1" applyFont="1" applyFill="1" applyBorder="1"/>
    <xf numFmtId="4" fontId="2" fillId="0" borderId="11" xfId="0" applyNumberFormat="1" applyFont="1" applyFill="1" applyBorder="1"/>
    <xf numFmtId="4" fontId="2" fillId="0" borderId="13" xfId="0" applyNumberFormat="1" applyFont="1" applyFill="1" applyBorder="1"/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/>
    <xf numFmtId="4" fontId="4" fillId="0" borderId="0" xfId="0" applyNumberFormat="1" applyFont="1" applyFill="1" applyBorder="1"/>
    <xf numFmtId="0" fontId="2" fillId="2" borderId="0" xfId="0" applyFont="1" applyFill="1"/>
    <xf numFmtId="0" fontId="6" fillId="2" borderId="0" xfId="0" applyFont="1" applyFill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5"/>
  <sheetViews>
    <sheetView tabSelected="1" workbookViewId="0">
      <selection activeCell="E4" sqref="E4"/>
    </sheetView>
  </sheetViews>
  <sheetFormatPr defaultRowHeight="15.75" x14ac:dyDescent="0.25"/>
  <cols>
    <col min="1" max="1" width="5.42578125" style="1" customWidth="1"/>
    <col min="2" max="2" width="12.140625" style="1" customWidth="1"/>
    <col min="3" max="3" width="21.7109375" style="1" customWidth="1"/>
    <col min="4" max="4" width="11.5703125" style="1" customWidth="1"/>
    <col min="5" max="5" width="11.42578125" style="1" bestFit="1" customWidth="1"/>
    <col min="6" max="6" width="10.5703125" style="1" customWidth="1"/>
    <col min="7" max="7" width="10" style="1" customWidth="1"/>
    <col min="8" max="12" width="10.7109375" style="1" customWidth="1"/>
    <col min="13" max="13" width="9.140625" style="1" customWidth="1"/>
    <col min="14" max="14" width="11" style="1" customWidth="1"/>
    <col min="15" max="15" width="10.7109375" style="1" customWidth="1"/>
    <col min="16" max="16" width="10.85546875" style="1" customWidth="1"/>
    <col min="17" max="17" width="11.140625" style="1" customWidth="1"/>
    <col min="18" max="18" width="11" style="1" bestFit="1" customWidth="1"/>
    <col min="19" max="19" width="9" style="1" customWidth="1"/>
    <col min="20" max="20" width="8.85546875" style="1" customWidth="1"/>
    <col min="21" max="21" width="11.140625" style="1" customWidth="1"/>
    <col min="22" max="22" width="9" style="1" customWidth="1"/>
    <col min="23" max="23" width="9.140625" style="1" customWidth="1"/>
    <col min="24" max="24" width="9.85546875" style="1" customWidth="1"/>
    <col min="25" max="25" width="12.5703125" style="1" customWidth="1"/>
    <col min="26" max="27" width="10.140625" style="1" bestFit="1" customWidth="1"/>
    <col min="28" max="28" width="9.42578125" style="1" customWidth="1"/>
    <col min="29" max="29" width="11.42578125" style="1" bestFit="1" customWidth="1"/>
    <col min="30" max="30" width="9.42578125" style="1" customWidth="1"/>
    <col min="31" max="31" width="10.28515625" style="1" customWidth="1"/>
    <col min="32" max="32" width="9.85546875" style="1" customWidth="1"/>
    <col min="33" max="33" width="9.7109375" style="1" customWidth="1"/>
    <col min="34" max="34" width="9.140625" style="1" bestFit="1" customWidth="1"/>
    <col min="35" max="35" width="9.28515625" style="1" customWidth="1"/>
    <col min="36" max="36" width="9.85546875" style="1" customWidth="1"/>
    <col min="37" max="16384" width="9.140625" style="1"/>
  </cols>
  <sheetData>
    <row r="1" spans="1:38" x14ac:dyDescent="0.25">
      <c r="A1" s="2" t="s">
        <v>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38" s="54" customFormat="1" x14ac:dyDescent="0.25">
      <c r="A2" s="58" t="s">
        <v>43</v>
      </c>
      <c r="B2" s="59"/>
      <c r="C2" s="59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G2" s="56"/>
    </row>
    <row r="3" spans="1:38" x14ac:dyDescent="0.25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G3" s="2"/>
    </row>
    <row r="4" spans="1:38" x14ac:dyDescent="0.25">
      <c r="A4" s="35" t="s">
        <v>22</v>
      </c>
      <c r="B4" s="36"/>
      <c r="C4" s="36"/>
      <c r="F4" s="38"/>
      <c r="G4" s="35" t="s">
        <v>9</v>
      </c>
      <c r="H4" s="38"/>
      <c r="I4" s="38"/>
      <c r="J4" s="38"/>
      <c r="K4" s="38"/>
      <c r="L4" s="38"/>
      <c r="M4" s="38"/>
      <c r="N4" s="35" t="s">
        <v>10</v>
      </c>
      <c r="O4" s="38"/>
      <c r="R4" s="38"/>
      <c r="T4" s="38"/>
      <c r="U4" s="37"/>
      <c r="W4" s="38"/>
      <c r="Y4" s="38"/>
      <c r="Z4" s="38"/>
      <c r="AA4" s="37"/>
      <c r="AC4" s="22"/>
      <c r="AD4" s="22"/>
      <c r="AG4" s="2"/>
    </row>
    <row r="5" spans="1:38" x14ac:dyDescent="0.25">
      <c r="A5" s="35" t="s">
        <v>11</v>
      </c>
      <c r="B5" s="37"/>
      <c r="C5" s="37"/>
      <c r="F5" s="38"/>
      <c r="G5" s="35" t="s">
        <v>12</v>
      </c>
      <c r="H5" s="38"/>
      <c r="I5" s="38"/>
      <c r="J5" s="38"/>
      <c r="K5" s="38"/>
      <c r="L5" s="38"/>
      <c r="M5" s="38"/>
      <c r="N5" s="35" t="s">
        <v>17</v>
      </c>
      <c r="O5" s="38"/>
      <c r="R5" s="38"/>
      <c r="T5" s="38"/>
      <c r="U5" s="37"/>
      <c r="W5" s="38"/>
      <c r="Y5" s="38"/>
      <c r="Z5" s="38"/>
      <c r="AA5" s="37"/>
      <c r="AC5" s="22"/>
      <c r="AD5" s="22"/>
      <c r="AE5" s="2"/>
      <c r="AF5" s="2"/>
      <c r="AG5" s="2"/>
      <c r="AH5" s="2"/>
      <c r="AI5" s="2"/>
      <c r="AJ5" s="2"/>
    </row>
    <row r="6" spans="1:38" x14ac:dyDescent="0.25">
      <c r="A6" s="35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8"/>
      <c r="Q6" s="38"/>
      <c r="R6" s="38"/>
      <c r="S6" s="38"/>
      <c r="T6" s="38"/>
      <c r="U6" s="37"/>
      <c r="V6" s="38"/>
      <c r="W6" s="38"/>
      <c r="X6" s="35"/>
      <c r="Y6" s="38"/>
      <c r="Z6" s="38"/>
      <c r="AA6" s="37"/>
      <c r="AC6" s="22"/>
      <c r="AD6" s="22"/>
      <c r="AE6" s="2"/>
      <c r="AF6" s="2"/>
      <c r="AG6" s="2"/>
      <c r="AH6" s="2"/>
      <c r="AI6" s="2"/>
      <c r="AJ6" s="2"/>
    </row>
    <row r="7" spans="1:38" x14ac:dyDescent="0.25">
      <c r="A7" s="35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8"/>
      <c r="Q7" s="38"/>
      <c r="R7" s="38"/>
      <c r="S7" s="38"/>
      <c r="T7" s="38"/>
      <c r="U7" s="37"/>
      <c r="V7" s="38"/>
      <c r="W7" s="38"/>
      <c r="X7" s="35"/>
      <c r="Y7" s="38"/>
      <c r="Z7" s="38"/>
      <c r="AA7" s="37"/>
      <c r="AC7" s="22"/>
      <c r="AD7" s="22"/>
      <c r="AE7" s="2"/>
      <c r="AF7" s="2"/>
      <c r="AG7" s="2"/>
      <c r="AH7" s="2"/>
      <c r="AI7" s="2"/>
      <c r="AJ7" s="2"/>
    </row>
    <row r="8" spans="1:38" x14ac:dyDescent="0.25">
      <c r="A8" s="23"/>
      <c r="B8" s="23"/>
      <c r="C8" s="23"/>
      <c r="D8" s="23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2"/>
      <c r="AB8" s="22"/>
      <c r="AC8" s="22"/>
      <c r="AD8" s="22"/>
    </row>
    <row r="9" spans="1:38" ht="18.75" x14ac:dyDescent="0.3">
      <c r="C9" s="43" t="s">
        <v>20</v>
      </c>
    </row>
    <row r="10" spans="1:38" ht="18.75" x14ac:dyDescent="0.3">
      <c r="B10" s="43"/>
      <c r="D10" s="43" t="s">
        <v>42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38" ht="18.75" x14ac:dyDescent="0.3">
      <c r="D11" s="43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38" ht="19.5" thickBot="1" x14ac:dyDescent="0.35">
      <c r="D12" s="44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4"/>
      <c r="Q12" s="44"/>
    </row>
    <row r="13" spans="1:38" ht="16.5" thickBot="1" x14ac:dyDescent="0.3">
      <c r="B13" s="34" t="s">
        <v>4</v>
      </c>
      <c r="C13" s="40" t="s">
        <v>5</v>
      </c>
      <c r="D13" s="47" t="s">
        <v>26</v>
      </c>
      <c r="E13" s="48" t="s">
        <v>27</v>
      </c>
      <c r="F13" s="48" t="s">
        <v>28</v>
      </c>
      <c r="G13" s="48" t="s">
        <v>24</v>
      </c>
      <c r="H13" s="48" t="s">
        <v>25</v>
      </c>
      <c r="I13" s="48" t="s">
        <v>30</v>
      </c>
      <c r="J13" s="48" t="s">
        <v>31</v>
      </c>
      <c r="K13" s="48" t="s">
        <v>32</v>
      </c>
      <c r="L13" s="48" t="s">
        <v>33</v>
      </c>
      <c r="M13" s="48" t="s">
        <v>34</v>
      </c>
      <c r="N13" s="48" t="s">
        <v>35</v>
      </c>
      <c r="O13" s="48" t="s">
        <v>36</v>
      </c>
      <c r="P13" s="50" t="s">
        <v>23</v>
      </c>
    </row>
    <row r="14" spans="1:38" x14ac:dyDescent="0.25">
      <c r="B14" s="7">
        <v>1</v>
      </c>
      <c r="C14" s="25" t="s">
        <v>1</v>
      </c>
      <c r="D14" s="52">
        <v>620</v>
      </c>
      <c r="E14" s="52">
        <v>1140</v>
      </c>
      <c r="F14" s="52">
        <v>800</v>
      </c>
      <c r="G14" s="52">
        <v>580</v>
      </c>
      <c r="H14" s="52">
        <v>720</v>
      </c>
      <c r="I14" s="52">
        <v>960</v>
      </c>
      <c r="J14" s="52">
        <v>1040</v>
      </c>
      <c r="K14" s="52">
        <v>820</v>
      </c>
      <c r="L14" s="52">
        <v>1300</v>
      </c>
      <c r="M14" s="52">
        <v>173</v>
      </c>
      <c r="N14" s="52">
        <v>173</v>
      </c>
      <c r="O14" s="52">
        <v>172</v>
      </c>
      <c r="P14" s="49">
        <f>SUM(D14:O14)</f>
        <v>8498</v>
      </c>
      <c r="Q14" s="5"/>
      <c r="R14" s="9"/>
      <c r="S14" s="5"/>
      <c r="T14" s="5"/>
      <c r="U14" s="5"/>
      <c r="V14" s="5"/>
      <c r="W14" s="5"/>
      <c r="X14" s="5"/>
      <c r="Y14" s="5"/>
      <c r="Z14" s="5"/>
    </row>
    <row r="15" spans="1:38" x14ac:dyDescent="0.25">
      <c r="B15" s="10">
        <v>2</v>
      </c>
      <c r="C15" s="26" t="s">
        <v>2</v>
      </c>
      <c r="D15" s="51">
        <v>1080</v>
      </c>
      <c r="E15" s="51">
        <v>1120</v>
      </c>
      <c r="F15" s="51">
        <v>1660</v>
      </c>
      <c r="G15" s="52">
        <v>1560</v>
      </c>
      <c r="H15" s="52">
        <v>1500</v>
      </c>
      <c r="I15" s="52">
        <v>1420</v>
      </c>
      <c r="J15" s="52">
        <v>1460</v>
      </c>
      <c r="K15" s="52">
        <v>1460</v>
      </c>
      <c r="L15" s="52">
        <v>1300</v>
      </c>
      <c r="M15" s="52">
        <v>173</v>
      </c>
      <c r="N15" s="52">
        <v>173</v>
      </c>
      <c r="O15" s="52">
        <v>172</v>
      </c>
      <c r="P15" s="49">
        <f t="shared" ref="P15:P18" si="0">SUM(D15:O15)</f>
        <v>13078</v>
      </c>
      <c r="Q15" s="45"/>
      <c r="R15" s="46"/>
      <c r="S15" s="46"/>
      <c r="T15" s="45"/>
      <c r="U15" s="45"/>
      <c r="V15" s="45"/>
      <c r="W15" s="45"/>
      <c r="X15" s="45"/>
      <c r="Y15" s="45"/>
      <c r="Z15" s="5"/>
      <c r="AB15" s="24"/>
      <c r="AC15" s="24"/>
      <c r="AD15" s="24"/>
      <c r="AE15" s="24"/>
      <c r="AF15" s="24"/>
      <c r="AG15" s="24"/>
      <c r="AH15" s="24"/>
      <c r="AI15" s="24"/>
      <c r="AJ15" s="6"/>
      <c r="AK15" s="6"/>
      <c r="AL15" s="5"/>
    </row>
    <row r="16" spans="1:38" x14ac:dyDescent="0.25">
      <c r="B16" s="10">
        <v>3</v>
      </c>
      <c r="C16" s="26" t="s">
        <v>3</v>
      </c>
      <c r="D16" s="51">
        <v>920</v>
      </c>
      <c r="E16" s="51">
        <v>1020</v>
      </c>
      <c r="F16" s="51">
        <v>1040</v>
      </c>
      <c r="G16" s="52">
        <v>880</v>
      </c>
      <c r="H16" s="52">
        <v>1220</v>
      </c>
      <c r="I16" s="52">
        <v>1060</v>
      </c>
      <c r="J16" s="52">
        <v>1300</v>
      </c>
      <c r="K16" s="52">
        <v>1280</v>
      </c>
      <c r="L16" s="52">
        <v>1300</v>
      </c>
      <c r="M16" s="52">
        <v>173</v>
      </c>
      <c r="N16" s="52">
        <v>173</v>
      </c>
      <c r="O16" s="52">
        <v>172</v>
      </c>
      <c r="P16" s="49">
        <f t="shared" si="0"/>
        <v>10538</v>
      </c>
      <c r="Q16" s="8"/>
      <c r="R16" s="9"/>
      <c r="S16" s="9"/>
      <c r="T16" s="8"/>
      <c r="U16" s="8"/>
      <c r="V16" s="8"/>
      <c r="W16" s="8"/>
      <c r="X16" s="8"/>
      <c r="Y16" s="8"/>
      <c r="Z16" s="5"/>
      <c r="AB16" s="8"/>
      <c r="AC16" s="8"/>
      <c r="AD16" s="8"/>
      <c r="AE16" s="8"/>
      <c r="AF16" s="8"/>
      <c r="AG16" s="8"/>
      <c r="AH16" s="8"/>
      <c r="AI16" s="8"/>
      <c r="AJ16" s="9"/>
      <c r="AK16" s="9"/>
      <c r="AL16" s="5"/>
    </row>
    <row r="17" spans="1:38" x14ac:dyDescent="0.25">
      <c r="B17" s="42">
        <v>4</v>
      </c>
      <c r="C17" s="41" t="s">
        <v>21</v>
      </c>
      <c r="D17" s="51">
        <v>540</v>
      </c>
      <c r="E17" s="51">
        <v>360</v>
      </c>
      <c r="F17" s="51">
        <v>460</v>
      </c>
      <c r="G17" s="52">
        <v>620</v>
      </c>
      <c r="H17" s="52">
        <v>600</v>
      </c>
      <c r="I17" s="52">
        <v>660</v>
      </c>
      <c r="J17" s="52">
        <v>740</v>
      </c>
      <c r="K17" s="52">
        <v>800</v>
      </c>
      <c r="L17" s="52">
        <v>1300</v>
      </c>
      <c r="M17" s="52">
        <v>173</v>
      </c>
      <c r="N17" s="52">
        <v>173</v>
      </c>
      <c r="O17" s="52">
        <v>172</v>
      </c>
      <c r="P17" s="49">
        <f t="shared" si="0"/>
        <v>6598</v>
      </c>
      <c r="Q17" s="8"/>
      <c r="R17" s="9"/>
      <c r="S17" s="9"/>
      <c r="T17" s="8"/>
      <c r="U17" s="8"/>
      <c r="V17" s="8"/>
      <c r="W17" s="8"/>
      <c r="X17" s="8"/>
      <c r="Y17" s="8"/>
      <c r="Z17" s="5"/>
      <c r="AB17" s="8"/>
      <c r="AC17" s="8"/>
      <c r="AD17" s="8"/>
      <c r="AE17" s="8"/>
      <c r="AF17" s="8"/>
      <c r="AG17" s="8"/>
      <c r="AH17" s="8"/>
      <c r="AI17" s="8"/>
      <c r="AJ17" s="9"/>
      <c r="AK17" s="9"/>
      <c r="AL17" s="5"/>
    </row>
    <row r="18" spans="1:38" ht="16.5" thickBot="1" x14ac:dyDescent="0.3">
      <c r="B18" s="42">
        <v>5</v>
      </c>
      <c r="C18" s="41" t="s">
        <v>7</v>
      </c>
      <c r="D18" s="53">
        <v>500</v>
      </c>
      <c r="E18" s="53">
        <v>700</v>
      </c>
      <c r="F18" s="51">
        <v>820</v>
      </c>
      <c r="G18" s="52">
        <v>640</v>
      </c>
      <c r="H18" s="52">
        <v>780</v>
      </c>
      <c r="I18" s="52">
        <v>580</v>
      </c>
      <c r="J18" s="52">
        <v>860</v>
      </c>
      <c r="K18" s="52">
        <v>1060</v>
      </c>
      <c r="L18" s="52">
        <v>1300</v>
      </c>
      <c r="M18" s="52">
        <v>173</v>
      </c>
      <c r="N18" s="52">
        <v>173</v>
      </c>
      <c r="O18" s="52">
        <v>172</v>
      </c>
      <c r="P18" s="49">
        <f t="shared" si="0"/>
        <v>7758</v>
      </c>
      <c r="Q18" s="8"/>
      <c r="R18" s="9"/>
      <c r="S18" s="9"/>
      <c r="T18" s="8"/>
      <c r="U18" s="8"/>
      <c r="V18" s="8"/>
      <c r="W18" s="8"/>
      <c r="X18" s="8"/>
      <c r="Y18" s="8"/>
      <c r="Z18" s="5"/>
      <c r="AB18" s="8"/>
      <c r="AC18" s="8"/>
      <c r="AD18" s="8"/>
      <c r="AE18" s="8"/>
      <c r="AF18" s="8"/>
      <c r="AG18" s="8"/>
      <c r="AH18" s="8"/>
      <c r="AI18" s="8"/>
      <c r="AJ18" s="9"/>
      <c r="AK18" s="9"/>
      <c r="AL18" s="5"/>
    </row>
    <row r="19" spans="1:38" ht="16.5" thickBot="1" x14ac:dyDescent="0.3">
      <c r="B19" s="39"/>
      <c r="C19" s="27" t="s">
        <v>6</v>
      </c>
      <c r="D19" s="31">
        <f>SUM(D14:D18)</f>
        <v>3660</v>
      </c>
      <c r="E19" s="31">
        <f t="shared" ref="E19:H19" si="1">SUM(E14:E18)</f>
        <v>4340</v>
      </c>
      <c r="F19" s="31">
        <f t="shared" si="1"/>
        <v>4780</v>
      </c>
      <c r="G19" s="31">
        <f t="shared" si="1"/>
        <v>4280</v>
      </c>
      <c r="H19" s="31">
        <f t="shared" si="1"/>
        <v>4820</v>
      </c>
      <c r="I19" s="31">
        <f>SUM(I14:I18)</f>
        <v>4680</v>
      </c>
      <c r="J19" s="31">
        <f t="shared" ref="J19:P19" si="2">SUM(J14:J18)</f>
        <v>5400</v>
      </c>
      <c r="K19" s="31">
        <f t="shared" si="2"/>
        <v>5420</v>
      </c>
      <c r="L19" s="31">
        <f t="shared" si="2"/>
        <v>6500</v>
      </c>
      <c r="M19" s="31">
        <f t="shared" si="2"/>
        <v>865</v>
      </c>
      <c r="N19" s="31">
        <f t="shared" si="2"/>
        <v>865</v>
      </c>
      <c r="O19" s="31">
        <f t="shared" si="2"/>
        <v>860</v>
      </c>
      <c r="P19" s="31">
        <f t="shared" si="2"/>
        <v>46470</v>
      </c>
      <c r="Q19" s="8"/>
      <c r="R19" s="9"/>
      <c r="S19" s="9"/>
      <c r="T19" s="8"/>
      <c r="U19" s="8"/>
      <c r="V19" s="8"/>
      <c r="W19" s="8"/>
      <c r="X19" s="8"/>
      <c r="Y19" s="8"/>
      <c r="Z19" s="5"/>
      <c r="AB19" s="8"/>
      <c r="AC19" s="8"/>
      <c r="AD19" s="8"/>
      <c r="AE19" s="8"/>
      <c r="AF19" s="8"/>
      <c r="AG19" s="8"/>
      <c r="AH19" s="8"/>
      <c r="AI19" s="8"/>
      <c r="AJ19" s="9"/>
      <c r="AK19" s="9"/>
      <c r="AL19" s="5"/>
    </row>
    <row r="20" spans="1:38" x14ac:dyDescent="0.25">
      <c r="E20" s="2"/>
      <c r="F20" s="13"/>
      <c r="I20" s="13"/>
      <c r="L20" s="13"/>
      <c r="O20" s="13"/>
      <c r="Q20" s="8"/>
      <c r="R20" s="9"/>
      <c r="S20" s="9"/>
      <c r="T20" s="8"/>
      <c r="U20" s="8"/>
      <c r="V20" s="8"/>
      <c r="W20" s="8"/>
      <c r="X20" s="8"/>
      <c r="Y20" s="8"/>
      <c r="Z20" s="5"/>
      <c r="AB20" s="8"/>
      <c r="AC20" s="8"/>
      <c r="AD20" s="8"/>
      <c r="AE20" s="8"/>
      <c r="AF20" s="8"/>
      <c r="AG20" s="8"/>
      <c r="AH20" s="8"/>
      <c r="AI20" s="8"/>
      <c r="AJ20" s="9"/>
      <c r="AK20" s="9"/>
      <c r="AL20" s="5"/>
    </row>
    <row r="21" spans="1:38" x14ac:dyDescent="0.25">
      <c r="B21" s="12" t="s">
        <v>37</v>
      </c>
      <c r="C21" s="12"/>
      <c r="E21" s="11"/>
      <c r="F21" s="11"/>
      <c r="G21" s="11"/>
      <c r="H21" s="11"/>
      <c r="I21" s="57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5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5"/>
    </row>
    <row r="22" spans="1:38" x14ac:dyDescent="0.25">
      <c r="A22" s="4"/>
      <c r="B22" s="12"/>
      <c r="C22" s="12"/>
      <c r="D22" s="11"/>
      <c r="E22" s="11"/>
      <c r="F22" s="11"/>
      <c r="G22" s="11" t="s">
        <v>41</v>
      </c>
      <c r="H22" s="11"/>
      <c r="I22" s="11">
        <f>SUM(D19:F19)</f>
        <v>12780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5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5"/>
    </row>
    <row r="23" spans="1:38" x14ac:dyDescent="0.25">
      <c r="A23" s="4"/>
      <c r="B23" s="11" t="s">
        <v>18</v>
      </c>
      <c r="C23" s="30">
        <v>46470</v>
      </c>
      <c r="D23" s="30" t="s">
        <v>29</v>
      </c>
      <c r="E23" s="11"/>
      <c r="F23" s="11"/>
      <c r="G23" s="11" t="s">
        <v>38</v>
      </c>
      <c r="H23" s="11"/>
      <c r="I23" s="11">
        <f>SUM(G19:I19)</f>
        <v>13780</v>
      </c>
      <c r="J23" s="11"/>
      <c r="K23" s="11"/>
      <c r="L23" s="11"/>
      <c r="M23" s="32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5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5"/>
    </row>
    <row r="24" spans="1:38" x14ac:dyDescent="0.25">
      <c r="A24" s="28"/>
      <c r="B24" s="11" t="s">
        <v>16</v>
      </c>
      <c r="C24" s="30">
        <f>P19</f>
        <v>46470</v>
      </c>
      <c r="D24" s="11"/>
      <c r="F24" s="14"/>
      <c r="G24" s="2" t="s">
        <v>39</v>
      </c>
      <c r="I24" s="11">
        <f>SUM(J19:L19)</f>
        <v>17320</v>
      </c>
      <c r="J24" s="13"/>
      <c r="K24" s="11"/>
      <c r="L24" s="14"/>
      <c r="P24" s="14"/>
      <c r="U24" s="14"/>
      <c r="X24" s="14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5"/>
    </row>
    <row r="25" spans="1:38" x14ac:dyDescent="0.25">
      <c r="A25" s="4"/>
      <c r="B25" s="1" t="s">
        <v>19</v>
      </c>
      <c r="C25" s="14">
        <f>C24-C23</f>
        <v>0</v>
      </c>
      <c r="D25" s="11"/>
      <c r="E25" s="14"/>
      <c r="G25" s="11" t="s">
        <v>40</v>
      </c>
      <c r="I25" s="13">
        <f>SUM(M19:O19)</f>
        <v>2590</v>
      </c>
      <c r="J25" s="14"/>
      <c r="P25" s="14"/>
      <c r="R25" s="14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5"/>
    </row>
    <row r="26" spans="1:38" x14ac:dyDescent="0.25">
      <c r="A26" s="4"/>
      <c r="C26" s="14"/>
      <c r="D26" s="11"/>
      <c r="E26" s="14"/>
      <c r="G26" s="2" t="s">
        <v>23</v>
      </c>
      <c r="H26" s="2"/>
      <c r="I26" s="13">
        <f>SUM(I22:I25)</f>
        <v>46470</v>
      </c>
      <c r="J26" s="14"/>
      <c r="P26" s="14"/>
      <c r="R26" s="14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5"/>
    </row>
    <row r="27" spans="1:38" x14ac:dyDescent="0.25">
      <c r="R27" s="11"/>
      <c r="S27" s="11"/>
      <c r="T27" s="11"/>
      <c r="U27" s="32"/>
      <c r="V27" s="13"/>
      <c r="W27" s="33"/>
      <c r="AA27" s="14"/>
      <c r="AB27" s="2"/>
      <c r="AH27" s="15"/>
      <c r="AJ27" s="5"/>
      <c r="AK27" s="5"/>
    </row>
    <row r="28" spans="1:38" x14ac:dyDescent="0.25">
      <c r="A28" s="11"/>
      <c r="B28" s="3" t="s">
        <v>8</v>
      </c>
      <c r="C28" s="3"/>
      <c r="E28" s="16"/>
      <c r="F28" s="16"/>
      <c r="G28" s="16"/>
      <c r="H28" s="16"/>
      <c r="I28" s="16"/>
      <c r="J28" s="16"/>
      <c r="K28" s="16"/>
      <c r="L28" s="3" t="s">
        <v>13</v>
      </c>
      <c r="M28" s="16"/>
      <c r="N28" s="16"/>
      <c r="O28" s="16"/>
      <c r="Q28" s="11"/>
      <c r="R28" s="16"/>
      <c r="S28" s="16"/>
      <c r="T28" s="11"/>
      <c r="U28" s="3"/>
      <c r="V28" s="3"/>
      <c r="W28" s="3"/>
      <c r="X28" s="3"/>
      <c r="Y28" s="3"/>
      <c r="Z28" s="3"/>
      <c r="AB28" s="2"/>
      <c r="AF28" s="14"/>
      <c r="AH28" s="15"/>
      <c r="AI28" s="14"/>
    </row>
    <row r="29" spans="1:38" x14ac:dyDescent="0.25">
      <c r="A29" s="8"/>
      <c r="B29" s="3" t="s">
        <v>15</v>
      </c>
      <c r="C29" s="3"/>
      <c r="E29" s="16"/>
      <c r="F29" s="16"/>
      <c r="G29" s="16"/>
      <c r="H29" s="16"/>
      <c r="I29" s="16"/>
      <c r="J29" s="16"/>
      <c r="K29" s="16"/>
      <c r="L29" s="3" t="s">
        <v>14</v>
      </c>
      <c r="M29" s="16"/>
      <c r="N29" s="16"/>
      <c r="O29" s="16"/>
      <c r="R29" s="16"/>
      <c r="S29" s="16"/>
      <c r="T29" s="3"/>
      <c r="U29" s="3"/>
      <c r="V29" s="3"/>
      <c r="W29" s="3"/>
      <c r="X29" s="3"/>
      <c r="Y29" s="3"/>
      <c r="Z29" s="3"/>
      <c r="AB29" s="2"/>
      <c r="AC29" s="13"/>
      <c r="AE29" s="14"/>
      <c r="AF29" s="14"/>
      <c r="AH29" s="15"/>
    </row>
    <row r="30" spans="1:38" x14ac:dyDescent="0.25">
      <c r="P30" s="11"/>
      <c r="R30" s="11"/>
      <c r="S30" s="11"/>
      <c r="T30" s="3"/>
      <c r="X30" s="3"/>
      <c r="Y30" s="3"/>
      <c r="Z30" s="3"/>
      <c r="AC30" s="13"/>
      <c r="AE30" s="14"/>
      <c r="AF30" s="14"/>
      <c r="AH30" s="15"/>
    </row>
    <row r="31" spans="1:38" x14ac:dyDescent="0.25"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11"/>
      <c r="Q31" s="14"/>
      <c r="R31" s="11"/>
      <c r="S31" s="11"/>
      <c r="T31" s="3"/>
      <c r="X31" s="3"/>
      <c r="Y31" s="3"/>
      <c r="Z31" s="3"/>
      <c r="AC31" s="13"/>
      <c r="AE31" s="13"/>
      <c r="AF31" s="19"/>
      <c r="AG31" s="14"/>
      <c r="AH31" s="14"/>
    </row>
    <row r="32" spans="1:38" x14ac:dyDescent="0.25">
      <c r="A32" s="29"/>
      <c r="B32" s="29"/>
      <c r="C32" s="29"/>
      <c r="D32" s="14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3"/>
      <c r="Q32" s="16"/>
      <c r="R32" s="3"/>
      <c r="S32" s="3"/>
      <c r="T32" s="3"/>
      <c r="U32" s="3"/>
      <c r="V32" s="3"/>
      <c r="W32" s="3"/>
      <c r="X32" s="3"/>
      <c r="Y32" s="3"/>
      <c r="Z32" s="3"/>
      <c r="AB32" s="14"/>
      <c r="AC32" s="2"/>
      <c r="AE32" s="16"/>
      <c r="AF32" s="19"/>
      <c r="AG32" s="14"/>
      <c r="AH32" s="14"/>
    </row>
    <row r="39" spans="1:37" x14ac:dyDescent="0.25">
      <c r="B39" s="9"/>
      <c r="C39" s="9"/>
      <c r="D39" s="14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C39" s="2"/>
      <c r="AE39" s="3"/>
      <c r="AF39" s="9"/>
      <c r="AG39" s="9"/>
      <c r="AH39" s="14"/>
      <c r="AI39" s="14"/>
      <c r="AJ39" s="14"/>
      <c r="AK39" s="14"/>
    </row>
    <row r="40" spans="1:37" x14ac:dyDescent="0.25"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C40" s="5"/>
      <c r="AD40" s="9"/>
      <c r="AE40" s="9"/>
      <c r="AF40" s="9"/>
      <c r="AG40" s="9"/>
      <c r="AH40" s="14"/>
      <c r="AI40" s="14"/>
      <c r="AJ40" s="14"/>
      <c r="AK40" s="14"/>
    </row>
    <row r="41" spans="1:37" x14ac:dyDescent="0.25"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AA41" s="14"/>
      <c r="AB41" s="14"/>
      <c r="AC41" s="20"/>
      <c r="AD41" s="9"/>
      <c r="AE41" s="9"/>
      <c r="AF41" s="9"/>
      <c r="AG41" s="9"/>
      <c r="AH41" s="14"/>
      <c r="AI41" s="14"/>
      <c r="AJ41" s="14"/>
      <c r="AK41" s="14"/>
    </row>
    <row r="42" spans="1:37" x14ac:dyDescent="0.25"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C42" s="20"/>
      <c r="AD42" s="9"/>
      <c r="AE42" s="9"/>
      <c r="AF42" s="9"/>
      <c r="AG42" s="5"/>
      <c r="AH42" s="14"/>
      <c r="AI42" s="14"/>
      <c r="AJ42" s="14"/>
      <c r="AK42" s="14"/>
    </row>
    <row r="43" spans="1:37" x14ac:dyDescent="0.25">
      <c r="AA43" s="14"/>
      <c r="AC43" s="20"/>
      <c r="AD43" s="9"/>
      <c r="AE43" s="5"/>
      <c r="AF43" s="5"/>
      <c r="AG43" s="5"/>
    </row>
    <row r="44" spans="1:37" x14ac:dyDescent="0.25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AA44" s="14"/>
      <c r="AC44" s="20"/>
      <c r="AD44" s="9"/>
      <c r="AE44" s="5"/>
      <c r="AF44" s="5"/>
      <c r="AG44" s="5"/>
      <c r="AK44" s="14"/>
    </row>
    <row r="45" spans="1:37" x14ac:dyDescent="0.25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AA45" s="14"/>
    </row>
  </sheetData>
  <pageMargins left="0.19685039370078741" right="0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CJAS Ialomita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Matei Monica</dc:creator>
  <cp:lastModifiedBy>intel</cp:lastModifiedBy>
  <cp:lastPrinted>2021-09-15T10:38:38Z</cp:lastPrinted>
  <dcterms:created xsi:type="dcterms:W3CDTF">2011-06-16T08:37:42Z</dcterms:created>
  <dcterms:modified xsi:type="dcterms:W3CDTF">2021-09-15T10:45:38Z</dcterms:modified>
</cp:coreProperties>
</file>