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,07,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<sst xmlns="http://schemas.openxmlformats.org/spreadsheetml/2006/main" count="19" uniqueCount="16">
  <si>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Sp. Jud Gr</t>
  </si>
  <si>
    <t>Sp. Bol</t>
  </si>
  <si>
    <t>Sp.Izvoru</t>
  </si>
  <si>
    <t>Sp. Quality</t>
  </si>
  <si>
    <t>total contractat</t>
  </si>
  <si>
    <t>DRG</t>
  </si>
  <si>
    <t>CRONICI ps</t>
  </si>
  <si>
    <t>CRONICI neuro</t>
  </si>
  <si>
    <t>SPIT_zi</t>
  </si>
  <si>
    <t>total</t>
  </si>
  <si>
    <t>CRONICI</t>
  </si>
  <si>
    <t>PALIATIVE</t>
  </si>
  <si>
    <t>dim iulie 2021</t>
  </si>
  <si>
    <t>trim III 2023</t>
  </si>
  <si>
    <t>repartizare sume - servicii medicale spitalicesti activitate curenta</t>
  </si>
  <si>
    <t>01,07,2023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</si>
</sst>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9" borderId="10" xfId="0" applyFont="1" applyFill="1" applyBorder="1" applyAlignment="1">
      <alignment/>
    </xf>
    <xf numFmtId="0" fontId="1" fillId="9" borderId="11" xfId="0" applyFont="1" applyFill="1" applyBorder="1" applyAlignment="1">
      <alignment wrapText="1"/>
    </xf>
    <xf numFmtId="0" fontId="1" fillId="9" borderId="11" xfId="0" applyFont="1" applyFill="1" applyBorder="1" applyAlignment="1">
      <alignment/>
    </xf>
    <xf numFmtId="0" fontId="1" fillId="9" borderId="12" xfId="0" applyFont="1" applyFill="1" applyBorder="1" applyAlignment="1">
      <alignment wrapText="1"/>
    </xf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 applyAlignment="1">
      <alignment wrapText="1"/>
    </xf>
    <xf numFmtId="0" fontId="1" fillId="9" borderId="15" xfId="0" applyFont="1" applyFill="1" applyBorder="1" applyAlignment="1">
      <alignment wrapText="1"/>
    </xf>
    <xf numFmtId="0" fontId="1" fillId="9" borderId="16" xfId="0" applyFont="1" applyFill="1" applyBorder="1" applyAlignment="1">
      <alignment wrapText="1"/>
    </xf>
    <xf numFmtId="17" fontId="1" fillId="18" borderId="17" xfId="0" applyNumberFormat="1" applyFont="1" applyFill="1" applyBorder="1" applyAlignment="1">
      <alignment/>
    </xf>
    <xf numFmtId="4" fontId="1" fillId="18" borderId="18" xfId="0" applyNumberFormat="1" applyFont="1" applyFill="1" applyBorder="1" applyAlignment="1">
      <alignment/>
    </xf>
    <xf numFmtId="4" fontId="1" fillId="18" borderId="19" xfId="0" applyNumberFormat="1" applyFont="1" applyFill="1" applyBorder="1" applyAlignment="1">
      <alignment/>
    </xf>
    <xf numFmtId="4" fontId="1" fillId="18" borderId="20" xfId="0" applyNumberFormat="1" applyFont="1" applyFill="1" applyBorder="1" applyAlignment="1">
      <alignment/>
    </xf>
    <xf numFmtId="4" fontId="1" fillId="18" borderId="17" xfId="0" applyNumberFormat="1" applyFont="1" applyFill="1" applyBorder="1" applyAlignment="1">
      <alignment/>
    </xf>
    <xf numFmtId="4" fontId="1" fillId="18" borderId="21" xfId="0" applyNumberFormat="1" applyFont="1" applyFill="1" applyBorder="1" applyAlignment="1">
      <alignment/>
    </xf>
    <xf numFmtId="17" fontId="1" fillId="18" borderId="22" xfId="0" applyNumberFormat="1" applyFont="1" applyFill="1" applyBorder="1" applyAlignment="1">
      <alignment/>
    </xf>
    <xf numFmtId="4" fontId="1" fillId="18" borderId="23" xfId="0" applyNumberFormat="1" applyFont="1" applyFill="1" applyBorder="1" applyAlignment="1">
      <alignment/>
    </xf>
    <xf numFmtId="4" fontId="1" fillId="18" borderId="24" xfId="0" applyNumberFormat="1" applyFont="1" applyFill="1" applyBorder="1" applyAlignment="1">
      <alignment/>
    </xf>
    <xf numFmtId="4" fontId="1" fillId="18" borderId="25" xfId="0" applyNumberFormat="1" applyFont="1" applyFill="1" applyBorder="1" applyAlignment="1">
      <alignment/>
    </xf>
    <xf numFmtId="4" fontId="1" fillId="18" borderId="26" xfId="0" applyNumberFormat="1" applyFont="1" applyFill="1" applyBorder="1" applyAlignment="1">
      <alignment/>
    </xf>
    <xf numFmtId="4" fontId="1" fillId="18" borderId="27" xfId="0" applyNumberFormat="1" applyFont="1" applyFill="1" applyBorder="1" applyAlignment="1">
      <alignment/>
    </xf>
    <xf numFmtId="4" fontId="1" fillId="18" borderId="22" xfId="0" applyNumberFormat="1" applyFont="1" applyFill="1" applyBorder="1" applyAlignment="1">
      <alignment/>
    </xf>
    <xf numFmtId="4" fontId="1" fillId="9" borderId="28" xfId="0" applyNumberFormat="1" applyFont="1" applyFill="1" applyBorder="1" applyAlignment="1">
      <alignment/>
    </xf>
    <xf numFmtId="4" fontId="1" fillId="9" borderId="13" xfId="0" applyNumberFormat="1" applyFont="1" applyFill="1" applyBorder="1" applyAlignment="1">
      <alignment/>
    </xf>
    <xf numFmtId="4" fontId="1" fillId="9" borderId="14" xfId="0" applyNumberFormat="1" applyFont="1" applyFill="1" applyBorder="1" applyAlignment="1">
      <alignment/>
    </xf>
    <xf numFmtId="4" fontId="1" fillId="9" borderId="11" xfId="0" applyNumberFormat="1" applyFont="1" applyFill="1" applyBorder="1" applyAlignment="1">
      <alignment/>
    </xf>
    <xf numFmtId="4" fontId="1" fillId="4" borderId="29" xfId="0" applyNumberFormat="1" applyFont="1" applyFill="1" applyBorder="1" applyAlignment="1">
      <alignment/>
    </xf>
    <xf numFmtId="4" fontId="1" fillId="4" borderId="30" xfId="0" applyNumberFormat="1" applyFont="1" applyFill="1" applyBorder="1" applyAlignment="1">
      <alignment/>
    </xf>
    <xf numFmtId="4" fontId="1" fillId="4" borderId="31" xfId="0" applyNumberFormat="1" applyFont="1" applyFill="1" applyBorder="1" applyAlignment="1">
      <alignment/>
    </xf>
    <xf numFmtId="17" fontId="1" fillId="4" borderId="32" xfId="0" applyNumberFormat="1" applyFont="1" applyFill="1" applyBorder="1" applyAlignment="1">
      <alignment wrapText="1"/>
    </xf>
    <xf numFmtId="17" fontId="1" fillId="4" borderId="33" xfId="0" applyNumberFormat="1" applyFont="1" applyFill="1" applyBorder="1" applyAlignment="1">
      <alignment wrapText="1"/>
    </xf>
    <xf numFmtId="17" fontId="1" fillId="4" borderId="34" xfId="0" applyNumberFormat="1" applyFont="1" applyFill="1" applyBorder="1" applyAlignment="1">
      <alignment wrapText="1"/>
    </xf>
    <xf numFmtId="4" fontId="1" fillId="4" borderId="35" xfId="0" applyNumberFormat="1" applyFont="1" applyFill="1" applyBorder="1" applyAlignment="1">
      <alignment/>
    </xf>
    <xf numFmtId="0" fontId="1" fillId="9" borderId="28" xfId="0" applyFont="1" applyFill="1" applyBorder="1" applyAlignment="1">
      <alignment wrapText="1"/>
    </xf>
    <xf numFmtId="4" fontId="1" fillId="9" borderId="17" xfId="0" applyNumberFormat="1" applyFont="1" applyFill="1" applyBorder="1" applyAlignment="1">
      <alignment/>
    </xf>
    <xf numFmtId="4" fontId="1" fillId="9" borderId="22" xfId="0" applyNumberFormat="1" applyFont="1" applyFill="1" applyBorder="1" applyAlignment="1">
      <alignment/>
    </xf>
    <xf numFmtId="4" fontId="1" fillId="9" borderId="31" xfId="0" applyNumberFormat="1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9" borderId="10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8.8515625" style="0" customWidth="1"/>
    <col min="2" max="2" width="10.57421875" style="0" customWidth="1"/>
    <col min="5" max="5" width="10.28125" style="0" customWidth="1"/>
    <col min="6" max="6" width="10.8515625" style="0" customWidth="1"/>
    <col min="7" max="7" width="10.00390625" style="0" bestFit="1" customWidth="1"/>
    <col min="9" max="10" width="10.140625" style="0" customWidth="1"/>
    <col min="11" max="11" width="10.28125" style="0" customWidth="1"/>
    <col min="12" max="12" width="11.421875" style="0" customWidth="1"/>
  </cols>
  <sheetData>
    <row r="1" spans="1:2" ht="12.75">
      <c r="A1" s="39"/>
      <c r="B1" s="39"/>
    </row>
    <row r="2" spans="5:9" ht="12.75">
      <c r="E2" s="39"/>
      <c r="F2" s="39"/>
      <c r="G2" s="39"/>
      <c r="H2" s="39"/>
      <c r="I2" s="39"/>
    </row>
    <row r="3" spans="5:12" ht="13.5" thickBot="1">
      <c r="E3" s="39" t="s">
        <v>14</v>
      </c>
      <c r="F3" s="39"/>
      <c r="G3" s="39"/>
      <c r="H3" s="39"/>
      <c r="I3" s="39"/>
      <c r="L3" t="s">
        <v>15</v>
      </c>
    </row>
    <row r="4" spans="1:12" ht="26.25" customHeight="1" thickBot="1">
      <c r="A4" s="1"/>
      <c r="B4" s="40" t="s">
        <v>0</v>
      </c>
      <c r="C4" s="41"/>
      <c r="D4" s="41"/>
      <c r="E4" s="41"/>
      <c r="F4" s="42"/>
      <c r="G4" s="40" t="s">
        <v>1</v>
      </c>
      <c r="H4" s="41"/>
      <c r="I4" s="42"/>
      <c r="J4" s="38" t="s">
        <v>2</v>
      </c>
      <c r="K4" s="37" t="s">
        <v>3</v>
      </c>
      <c r="L4" s="2" t="s">
        <v>4</v>
      </c>
    </row>
    <row r="5" spans="1:12" ht="26.25" customHeight="1" thickBot="1">
      <c r="A5" s="3"/>
      <c r="B5" s="4" t="s">
        <v>5</v>
      </c>
      <c r="C5" s="5" t="s">
        <v>6</v>
      </c>
      <c r="D5" s="5" t="s">
        <v>7</v>
      </c>
      <c r="E5" s="6" t="s">
        <v>8</v>
      </c>
      <c r="F5" s="2" t="s">
        <v>9</v>
      </c>
      <c r="G5" s="33" t="s">
        <v>5</v>
      </c>
      <c r="H5" s="7" t="s">
        <v>8</v>
      </c>
      <c r="I5" s="8" t="s">
        <v>9</v>
      </c>
      <c r="J5" s="2" t="s">
        <v>10</v>
      </c>
      <c r="K5" s="2" t="s">
        <v>11</v>
      </c>
      <c r="L5" s="2"/>
    </row>
    <row r="6" spans="1:12" ht="1.5" customHeight="1" hidden="1">
      <c r="A6" s="9">
        <v>44378</v>
      </c>
      <c r="B6" s="10">
        <v>2442790.35</v>
      </c>
      <c r="C6" s="11">
        <v>92685.45</v>
      </c>
      <c r="D6" s="11">
        <v>51307.2</v>
      </c>
      <c r="E6" s="12">
        <v>400647.95</v>
      </c>
      <c r="F6" s="13">
        <f>B6+C6+D6+E6</f>
        <v>2987430.9500000007</v>
      </c>
      <c r="G6" s="10">
        <v>531901.82</v>
      </c>
      <c r="H6" s="13">
        <v>170146.5</v>
      </c>
      <c r="I6" s="14">
        <f>G6+H6</f>
        <v>702048.32</v>
      </c>
      <c r="J6" s="13">
        <v>528525</v>
      </c>
      <c r="K6" s="13">
        <v>104643</v>
      </c>
      <c r="L6" s="34">
        <f>F6+I6+J6+K6</f>
        <v>4322647.2700000005</v>
      </c>
    </row>
    <row r="7" spans="1:12" ht="21" customHeight="1" hidden="1">
      <c r="A7" s="15" t="s">
        <v>12</v>
      </c>
      <c r="B7" s="16"/>
      <c r="C7" s="17"/>
      <c r="D7" s="17"/>
      <c r="E7" s="18">
        <v>-18.59</v>
      </c>
      <c r="F7" s="21">
        <f>E7</f>
        <v>-18.59</v>
      </c>
      <c r="G7" s="16"/>
      <c r="H7" s="19">
        <v>-35264.99</v>
      </c>
      <c r="I7" s="20">
        <f>H7</f>
        <v>-35264.99</v>
      </c>
      <c r="J7" s="21">
        <v>-37039</v>
      </c>
      <c r="K7" s="21">
        <v>0</v>
      </c>
      <c r="L7" s="35">
        <f>F7+I7+J7+K7</f>
        <v>-72322.57999999999</v>
      </c>
    </row>
    <row r="8" spans="1:12" ht="22.5" customHeight="1" thickBot="1">
      <c r="A8" s="30">
        <v>45108</v>
      </c>
      <c r="B8" s="32">
        <v>3078333.09</v>
      </c>
      <c r="C8" s="26">
        <v>109564.64</v>
      </c>
      <c r="D8" s="26">
        <v>83902.4</v>
      </c>
      <c r="E8" s="27">
        <v>712146</v>
      </c>
      <c r="F8" s="28">
        <f>B8+C8+D8+E8</f>
        <v>3983946.13</v>
      </c>
      <c r="G8" s="32">
        <v>522331.08</v>
      </c>
      <c r="H8" s="27">
        <v>331473</v>
      </c>
      <c r="I8" s="28">
        <f>G8+H8</f>
        <v>853804.0800000001</v>
      </c>
      <c r="J8" s="28">
        <v>540955.14</v>
      </c>
      <c r="K8" s="28">
        <v>174771.2</v>
      </c>
      <c r="L8" s="36">
        <f>F8+I8+J8+K8</f>
        <v>5553476.55</v>
      </c>
    </row>
    <row r="9" spans="1:12" ht="21" customHeight="1">
      <c r="A9" s="31">
        <v>45139</v>
      </c>
      <c r="B9" s="32">
        <v>3078333.09</v>
      </c>
      <c r="C9" s="26">
        <v>109564.64</v>
      </c>
      <c r="D9" s="26">
        <v>83902.4</v>
      </c>
      <c r="E9" s="27">
        <v>712146</v>
      </c>
      <c r="F9" s="28">
        <f>B9+C9+D9+E9</f>
        <v>3983946.13</v>
      </c>
      <c r="G9" s="32">
        <v>522331.08</v>
      </c>
      <c r="H9" s="27">
        <v>331473</v>
      </c>
      <c r="I9" s="28">
        <f>G9+H9</f>
        <v>853804.0800000001</v>
      </c>
      <c r="J9" s="28">
        <v>540955.14</v>
      </c>
      <c r="K9" s="28">
        <v>174771.2</v>
      </c>
      <c r="L9" s="36">
        <f>F9+I9+J9+K9</f>
        <v>5553476.55</v>
      </c>
    </row>
    <row r="10" spans="1:12" ht="20.25" customHeight="1" thickBot="1">
      <c r="A10" s="29">
        <v>45170</v>
      </c>
      <c r="B10" s="32">
        <v>3078333.09</v>
      </c>
      <c r="C10" s="26">
        <v>109564.64</v>
      </c>
      <c r="D10" s="26">
        <v>83902.4</v>
      </c>
      <c r="E10" s="27">
        <v>712146</v>
      </c>
      <c r="F10" s="28">
        <f>B10+C10+D10+E10</f>
        <v>3983946.13</v>
      </c>
      <c r="G10" s="32">
        <v>522331.08</v>
      </c>
      <c r="H10" s="27">
        <v>331473</v>
      </c>
      <c r="I10" s="28">
        <f>G10+H10</f>
        <v>853804.0800000001</v>
      </c>
      <c r="J10" s="28">
        <v>540955.14</v>
      </c>
      <c r="K10" s="28">
        <v>174771.2</v>
      </c>
      <c r="L10" s="36">
        <f>F10+I10+J10+K10</f>
        <v>5553476.55</v>
      </c>
    </row>
    <row r="11" spans="1:12" ht="28.5" customHeight="1" thickBot="1">
      <c r="A11" s="2" t="s">
        <v>13</v>
      </c>
      <c r="B11" s="22">
        <f>SUM(B8:B10)</f>
        <v>9234999.27</v>
      </c>
      <c r="C11" s="23">
        <f>SUM(C8:C10)</f>
        <v>328693.92</v>
      </c>
      <c r="D11" s="23">
        <f>SUM(D8:D10)</f>
        <v>251707.19999999998</v>
      </c>
      <c r="E11" s="24">
        <f>SUM(E8:E10)</f>
        <v>2136438</v>
      </c>
      <c r="F11" s="25">
        <f>SUM(F8:F10)</f>
        <v>11951838.39</v>
      </c>
      <c r="G11" s="22">
        <f>G8+G9+G10</f>
        <v>1566993.24</v>
      </c>
      <c r="H11" s="22">
        <f>H8+H9+H10</f>
        <v>994419</v>
      </c>
      <c r="I11" s="22">
        <f>I8+I9+I10</f>
        <v>2561412.24</v>
      </c>
      <c r="J11" s="25">
        <f>J8+J9+J10</f>
        <v>1622865.42</v>
      </c>
      <c r="K11" s="25">
        <f>K8+K9+K10</f>
        <v>524313.6000000001</v>
      </c>
      <c r="L11" s="25">
        <f>L8+L9+L10</f>
        <v>16660429.649999999</v>
      </c>
    </row>
  </sheetData>
  <sheetProtection/>
  <mergeCells count="2">
    <mergeCell ref="B4:F4"/>
    <mergeCell ref="G4:I4"/>
  </mergeCells>
  <printOptions/>
  <pageMargins left="0" right="0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 Costache</dc:creator>
  <cp:keywords/>
  <dc:description/>
  <cp:lastModifiedBy>rodica</cp:lastModifiedBy>
  <cp:lastPrinted>2023-07-05T08:22:39Z</cp:lastPrinted>
  <dcterms:created xsi:type="dcterms:W3CDTF">1996-10-14T23:33:28Z</dcterms:created>
  <dcterms:modified xsi:type="dcterms:W3CDTF">2023-07-05T10:32:59Z</dcterms:modified>
  <cp:category/>
  <cp:version/>
  <cp:contentType/>
  <cp:contentStatus/>
</cp:coreProperties>
</file>