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101" windowWidth="20505" windowHeight="9630" tabRatio="599" activeTab="0"/>
  </bookViews>
  <sheets>
    <sheet name="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<sst xmlns="http://schemas.openxmlformats.org/spreadsheetml/2006/main" count="173" uniqueCount="173">
  <si>
    <t>Nr. Contract</t>
  </si>
  <si>
    <t>Beladona</t>
  </si>
  <si>
    <t>Etero farm</t>
  </si>
  <si>
    <t>Farmacie Ogrezeni</t>
  </si>
  <si>
    <t>Hypericum</t>
  </si>
  <si>
    <t>Larisafarm</t>
  </si>
  <si>
    <t>TOTAL</t>
  </si>
  <si>
    <t>Nr. crt.</t>
  </si>
  <si>
    <t>Lilifarm Greaca</t>
  </si>
  <si>
    <t>Monalin Farm</t>
  </si>
  <si>
    <t>Help Net 54</t>
  </si>
  <si>
    <t>Help Net 134</t>
  </si>
  <si>
    <t xml:space="preserve">Farmacia </t>
  </si>
  <si>
    <t>Alina Gabriela Valea Dragului - 01</t>
  </si>
  <si>
    <t>Riv Com Cartojani</t>
  </si>
  <si>
    <t>747 134</t>
  </si>
  <si>
    <t>747 54</t>
  </si>
  <si>
    <t>769K</t>
  </si>
  <si>
    <t>769B</t>
  </si>
  <si>
    <t>Coralia Farm</t>
  </si>
  <si>
    <t>Equilibrium Gradinari</t>
  </si>
  <si>
    <t>Felicia Ghimpati</t>
  </si>
  <si>
    <t>Mugur Alfa Farm V Dragului</t>
  </si>
  <si>
    <t>Mugur Alfa Farm Colibasi 1</t>
  </si>
  <si>
    <t>M Pharma Medical</t>
  </si>
  <si>
    <t>Norocel Farm Joita</t>
  </si>
  <si>
    <t>Norocel Farm Sabareni</t>
  </si>
  <si>
    <t>Opti Farm Giurgiu</t>
  </si>
  <si>
    <t>Opti Farm Bolintin D</t>
  </si>
  <si>
    <t>Tin Farm</t>
  </si>
  <si>
    <t>730VD</t>
  </si>
  <si>
    <t>730H</t>
  </si>
  <si>
    <t>860G</t>
  </si>
  <si>
    <t>820VD</t>
  </si>
  <si>
    <t>820C1</t>
  </si>
  <si>
    <t>757J</t>
  </si>
  <si>
    <t>757S</t>
  </si>
  <si>
    <t>758G</t>
  </si>
  <si>
    <t>758BD</t>
  </si>
  <si>
    <t>Norocel Farm Trestieni</t>
  </si>
  <si>
    <t>757T</t>
  </si>
  <si>
    <t>Strasof Trading GR</t>
  </si>
  <si>
    <t>Strasof Trading BV</t>
  </si>
  <si>
    <t>871BV</t>
  </si>
  <si>
    <t>871G</t>
  </si>
  <si>
    <t>Tudocor</t>
  </si>
  <si>
    <t>Anafarm</t>
  </si>
  <si>
    <t>Farmacia Ta Pta Comertului</t>
  </si>
  <si>
    <t>Farmacia Ta sos Buc</t>
  </si>
  <si>
    <t>Prodcus Calugareni</t>
  </si>
  <si>
    <t>Prodcus Stoenesti</t>
  </si>
  <si>
    <t>741B</t>
  </si>
  <si>
    <t>761C</t>
  </si>
  <si>
    <t>761S</t>
  </si>
  <si>
    <t>741Pta</t>
  </si>
  <si>
    <t>747 177</t>
  </si>
  <si>
    <t>Help Net 177</t>
  </si>
  <si>
    <t>765C</t>
  </si>
  <si>
    <t>Farmacia Ta Mihailesti</t>
  </si>
  <si>
    <t>741M</t>
  </si>
  <si>
    <t>960C</t>
  </si>
  <si>
    <t>Riv Com Roata</t>
  </si>
  <si>
    <t>765R</t>
  </si>
  <si>
    <t>Punct Vanatorii Mari</t>
  </si>
  <si>
    <t>860vm</t>
  </si>
  <si>
    <t>Oamifarm</t>
  </si>
  <si>
    <t>Mugur Alfa Comana</t>
  </si>
  <si>
    <t>820Co</t>
  </si>
  <si>
    <t>Equilibrium Clejani</t>
  </si>
  <si>
    <t>860C</t>
  </si>
  <si>
    <t>741B1</t>
  </si>
  <si>
    <t>Farmacia Ta sos Buc bl 7/300</t>
  </si>
  <si>
    <t>Salus Farm</t>
  </si>
  <si>
    <t>Farmacia Ta sos Buc bl 28/853</t>
  </si>
  <si>
    <t>741B2</t>
  </si>
  <si>
    <t>Farm Stefy &amp; Alex</t>
  </si>
  <si>
    <t>Farmacia Zaharia</t>
  </si>
  <si>
    <t>769GR3</t>
  </si>
  <si>
    <t>2M Gostinari</t>
  </si>
  <si>
    <t>959G</t>
  </si>
  <si>
    <t>Kleopatra</t>
  </si>
  <si>
    <t>Riv Com Marsa</t>
  </si>
  <si>
    <t>765M</t>
  </si>
  <si>
    <t>Punct Budeni</t>
  </si>
  <si>
    <t>Diana Medfarm Singureni</t>
  </si>
  <si>
    <t>Diana Medfarm Greaca</t>
  </si>
  <si>
    <t>Diana Medfarm M Bravu</t>
  </si>
  <si>
    <t>960b</t>
  </si>
  <si>
    <t>998S</t>
  </si>
  <si>
    <t>998G</t>
  </si>
  <si>
    <t>998MB</t>
  </si>
  <si>
    <t>769GR4</t>
  </si>
  <si>
    <t>769GR6</t>
  </si>
  <si>
    <t>741D</t>
  </si>
  <si>
    <t>769GR5</t>
  </si>
  <si>
    <t>733MV</t>
  </si>
  <si>
    <t>733A</t>
  </si>
  <si>
    <t>Med Serv Catena 029</t>
  </si>
  <si>
    <t>Med Serv Catena 015</t>
  </si>
  <si>
    <t>Diana Medfarm Prundu</t>
  </si>
  <si>
    <t>998P</t>
  </si>
  <si>
    <t>Med Serv Catena 037</t>
  </si>
  <si>
    <t>733CFR</t>
  </si>
  <si>
    <t>Dalina Farm Chiriacu</t>
  </si>
  <si>
    <t>Punct Vlad Tepes</t>
  </si>
  <si>
    <t>960vt</t>
  </si>
  <si>
    <t>Need Farm Calugareni</t>
  </si>
  <si>
    <t>Need Farm Chiriacu</t>
  </si>
  <si>
    <t>1073Ca</t>
  </si>
  <si>
    <t>1073Ch</t>
  </si>
  <si>
    <t>Asy Medical Pharma</t>
  </si>
  <si>
    <t>Help Net 326</t>
  </si>
  <si>
    <t>747 326</t>
  </si>
  <si>
    <t>Farmacia 7 iulie</t>
  </si>
  <si>
    <t>Alina Gabriela Herasti 03</t>
  </si>
  <si>
    <t>Dimedici Crevedia 01</t>
  </si>
  <si>
    <t>Farmacia Noastra Sabareni 01</t>
  </si>
  <si>
    <t>Nelura Impex Gaujani 01</t>
  </si>
  <si>
    <t>Dimedici Joita 02</t>
  </si>
  <si>
    <t>Punct Falastoaca</t>
  </si>
  <si>
    <t>960f</t>
  </si>
  <si>
    <t>Total ADO</t>
  </si>
  <si>
    <t xml:space="preserve">Total mixt </t>
  </si>
  <si>
    <t>Biamat Solutions Gaiseni</t>
  </si>
  <si>
    <t>Biamat Solutions Palanca</t>
  </si>
  <si>
    <t>Punct de lucru Toporu</t>
  </si>
  <si>
    <t>817C</t>
  </si>
  <si>
    <t>1555B</t>
  </si>
  <si>
    <t>1555MB</t>
  </si>
  <si>
    <t>Farmacia Ta str Tineretului</t>
  </si>
  <si>
    <t>Dimedici Ghimpati 03</t>
  </si>
  <si>
    <t>1558C</t>
  </si>
  <si>
    <t>1558J</t>
  </si>
  <si>
    <t>1558G</t>
  </si>
  <si>
    <t>962G</t>
  </si>
  <si>
    <t>962P</t>
  </si>
  <si>
    <t>817t</t>
  </si>
  <si>
    <t>Poftim Farmagrup Baneasa 01</t>
  </si>
  <si>
    <t>Poftim Farmagrup M Bravu 02</t>
  </si>
  <si>
    <t xml:space="preserve">DR. Max 1- 183 </t>
  </si>
  <si>
    <t>DR. Max - GR3</t>
  </si>
  <si>
    <t xml:space="preserve">DR. Max - GR4 </t>
  </si>
  <si>
    <t>DR Max 2 - Kaufland 007</t>
  </si>
  <si>
    <t>Total general 2023</t>
  </si>
  <si>
    <t>DR. Max- GR5</t>
  </si>
  <si>
    <t>DR. Max - GR6</t>
  </si>
  <si>
    <t>Spitalul Judetean de Urgenta Giurgiu</t>
  </si>
  <si>
    <t>Spitalul Orasenesc Bolintin Vale</t>
  </si>
  <si>
    <t>Fresenius Nephrocare- Centrul de dializa Giurgiu</t>
  </si>
  <si>
    <t>Hemofilie si talasemie</t>
  </si>
  <si>
    <t>Boala Hurler</t>
  </si>
  <si>
    <t>Ortopedie</t>
  </si>
  <si>
    <t>Dializa</t>
  </si>
  <si>
    <t>Punct Dobreni</t>
  </si>
  <si>
    <t>Norocel Farm Ulmi 05</t>
  </si>
  <si>
    <t>2 M Pharma Varasti</t>
  </si>
  <si>
    <t>959V</t>
  </si>
  <si>
    <t>959D</t>
  </si>
  <si>
    <t>757U</t>
  </si>
  <si>
    <t>Hemofilie COST VOLUM</t>
  </si>
  <si>
    <t xml:space="preserve">Total oncologie COST VOLUM </t>
  </si>
  <si>
    <t>Total teste adulti</t>
  </si>
  <si>
    <t>Total teste copii</t>
  </si>
  <si>
    <t xml:space="preserve">Total angioedem ereditar </t>
  </si>
  <si>
    <t>Total prader Willi</t>
  </si>
  <si>
    <t>Total sleroza laterala amiotrofica</t>
  </si>
  <si>
    <t xml:space="preserve">Total mucoviscidoza adulti  </t>
  </si>
  <si>
    <t>Total mucoviscidoza copii</t>
  </si>
  <si>
    <t>Total posttransplant</t>
  </si>
  <si>
    <t>Total insulina</t>
  </si>
  <si>
    <t>Total oncologie 2023</t>
  </si>
  <si>
    <t>769GR7</t>
  </si>
  <si>
    <t>DR. Max - GR7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</si>
</sst>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lei&quot;;[Red]#,##0\ &quot;lei&quot;"/>
    <numFmt numFmtId="183" formatCode="[$-418]dddd\,\ d\ mmmm\ yyyy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1" fillId="0" borderId="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" fontId="1" fillId="0" borderId="1" xfId="0" applyNumberFormat="1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workbookViewId="0" topLeftCell="A1">
      <pane xSplit="1" ySplit="1" topLeftCell="I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90" sqref="P90"/>
    </sheetView>
  </sheetViews>
  <sheetFormatPr defaultColWidth="9.140625" defaultRowHeight="9.75" customHeight="1"/>
  <cols>
    <col min="1" max="1" width="3.28125" style="7" customWidth="1"/>
    <col min="2" max="2" width="6.00390625" style="7" customWidth="1"/>
    <col min="3" max="3" width="35.00390625" style="6" customWidth="1"/>
    <col min="4" max="4" width="11.140625" style="8" customWidth="1"/>
    <col min="5" max="5" width="10.8515625" style="8" bestFit="1" customWidth="1"/>
    <col min="6" max="6" width="11.57421875" style="16" customWidth="1"/>
    <col min="7" max="7" width="11.421875" style="16" customWidth="1"/>
    <col min="8" max="8" width="10.57421875" style="8" customWidth="1"/>
    <col min="9" max="9" width="11.28125" style="8" bestFit="1" customWidth="1"/>
    <col min="10" max="10" width="9.7109375" style="8" customWidth="1"/>
    <col min="11" max="12" width="8.57421875" style="8" customWidth="1"/>
    <col min="13" max="13" width="11.00390625" style="8" customWidth="1"/>
    <col min="14" max="14" width="9.140625" style="8" customWidth="1"/>
    <col min="15" max="15" width="9.8515625" style="8" bestFit="1" customWidth="1"/>
    <col min="16" max="16" width="11.28125" style="8" bestFit="1" customWidth="1"/>
    <col min="17" max="18" width="11.140625" style="2" customWidth="1"/>
    <col min="19" max="19" width="11.8515625" style="2" customWidth="1"/>
    <col min="20" max="20" width="11.57421875" style="2" customWidth="1"/>
    <col min="21" max="21" width="12.28125" style="2" bestFit="1" customWidth="1"/>
    <col min="22" max="22" width="12.28125" style="8" customWidth="1"/>
    <col min="26" max="16384" width="17.00390625" style="2" customWidth="1"/>
  </cols>
  <sheetData>
    <row r="1" spans="1:22" ht="51.75" customHeight="1">
      <c r="A1" s="17" t="s">
        <v>7</v>
      </c>
      <c r="B1" s="4" t="s">
        <v>0</v>
      </c>
      <c r="C1" s="10" t="s">
        <v>12</v>
      </c>
      <c r="D1" s="14" t="s">
        <v>170</v>
      </c>
      <c r="E1" s="14" t="s">
        <v>169</v>
      </c>
      <c r="F1" s="14" t="s">
        <v>121</v>
      </c>
      <c r="G1" s="14" t="s">
        <v>122</v>
      </c>
      <c r="H1" s="14" t="s">
        <v>168</v>
      </c>
      <c r="I1" s="14" t="s">
        <v>167</v>
      </c>
      <c r="J1" s="14" t="s">
        <v>166</v>
      </c>
      <c r="K1" s="14" t="s">
        <v>165</v>
      </c>
      <c r="L1" s="14" t="s">
        <v>164</v>
      </c>
      <c r="M1" s="14" t="s">
        <v>163</v>
      </c>
      <c r="N1" s="14" t="s">
        <v>162</v>
      </c>
      <c r="O1" s="14" t="s">
        <v>161</v>
      </c>
      <c r="P1" s="14" t="s">
        <v>160</v>
      </c>
      <c r="Q1" s="21" t="s">
        <v>149</v>
      </c>
      <c r="R1" s="21" t="s">
        <v>159</v>
      </c>
      <c r="S1" s="21" t="s">
        <v>150</v>
      </c>
      <c r="T1" s="21" t="s">
        <v>151</v>
      </c>
      <c r="U1" s="21" t="s">
        <v>152</v>
      </c>
      <c r="V1" s="11" t="s">
        <v>143</v>
      </c>
    </row>
    <row r="2" spans="1:22" ht="12.75" customHeight="1">
      <c r="A2" s="17">
        <v>1</v>
      </c>
      <c r="B2" s="4" t="s">
        <v>156</v>
      </c>
      <c r="C2" s="10" t="s">
        <v>155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23"/>
      <c r="R2" s="23"/>
      <c r="S2" s="23"/>
      <c r="T2" s="23"/>
      <c r="U2" s="23"/>
      <c r="V2" s="11">
        <f>D2+E2+F2+G2+H2+I2+J2+K2+L2+M2+N2+O2+P2+Q2+R2+S2+T2+U2</f>
        <v>0</v>
      </c>
    </row>
    <row r="3" spans="1:22" ht="13.5" customHeight="1">
      <c r="A3" s="17">
        <v>2</v>
      </c>
      <c r="B3" s="4" t="s">
        <v>157</v>
      </c>
      <c r="C3" s="9" t="s">
        <v>153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23"/>
      <c r="R3" s="23"/>
      <c r="S3" s="23"/>
      <c r="T3" s="23"/>
      <c r="U3" s="23"/>
      <c r="V3" s="11">
        <f aca="true" t="shared" si="0" ref="V3:V68">D3+E3+F3+G3+H3+I3+J3+K3+L3+M3+N3+O3+P3+Q3+R3+S3+T3+U3</f>
        <v>0</v>
      </c>
    </row>
    <row r="4" spans="1:22" ht="11.25" customHeight="1">
      <c r="A4" s="17">
        <v>3</v>
      </c>
      <c r="B4" s="4" t="s">
        <v>79</v>
      </c>
      <c r="C4" s="9" t="s">
        <v>78</v>
      </c>
      <c r="D4" s="14">
        <v>0</v>
      </c>
      <c r="E4" s="14">
        <v>0</v>
      </c>
      <c r="F4" s="14">
        <v>1400.8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"/>
      <c r="R4" s="1"/>
      <c r="S4" s="1"/>
      <c r="T4" s="1"/>
      <c r="U4" s="1"/>
      <c r="V4" s="11">
        <f t="shared" si="0"/>
        <v>1400.8</v>
      </c>
    </row>
    <row r="5" spans="1:22" ht="9.75" customHeight="1">
      <c r="A5" s="17">
        <v>4</v>
      </c>
      <c r="B5" s="3" t="s">
        <v>30</v>
      </c>
      <c r="C5" s="9" t="s">
        <v>13</v>
      </c>
      <c r="D5" s="14">
        <v>0</v>
      </c>
      <c r="E5" s="14">
        <v>0</v>
      </c>
      <c r="F5" s="14">
        <v>571.12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"/>
      <c r="R5" s="1"/>
      <c r="S5" s="1"/>
      <c r="T5" s="1"/>
      <c r="U5" s="1"/>
      <c r="V5" s="11">
        <f t="shared" si="0"/>
        <v>571.12</v>
      </c>
    </row>
    <row r="6" spans="1:22" ht="9.75" customHeight="1">
      <c r="A6" s="17">
        <v>5</v>
      </c>
      <c r="B6" s="3" t="s">
        <v>31</v>
      </c>
      <c r="C6" s="9" t="s">
        <v>114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"/>
      <c r="R6" s="1"/>
      <c r="S6" s="1"/>
      <c r="T6" s="1"/>
      <c r="U6" s="1"/>
      <c r="V6" s="11">
        <f t="shared" si="0"/>
        <v>0</v>
      </c>
    </row>
    <row r="7" spans="1:22" ht="9.75" customHeight="1">
      <c r="A7" s="17">
        <v>6</v>
      </c>
      <c r="B7" s="9" t="s">
        <v>60</v>
      </c>
      <c r="C7" s="9" t="s">
        <v>46</v>
      </c>
      <c r="D7" s="14">
        <v>170.28</v>
      </c>
      <c r="E7" s="14">
        <v>0</v>
      </c>
      <c r="F7" s="14">
        <v>16569.76</v>
      </c>
      <c r="G7" s="14">
        <v>1594.14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240</v>
      </c>
      <c r="P7" s="14">
        <v>0</v>
      </c>
      <c r="Q7" s="1"/>
      <c r="R7" s="1"/>
      <c r="S7" s="1"/>
      <c r="T7" s="1"/>
      <c r="U7" s="1"/>
      <c r="V7" s="11">
        <f t="shared" si="0"/>
        <v>18574.179999999997</v>
      </c>
    </row>
    <row r="8" spans="1:22" ht="9.75" customHeight="1">
      <c r="A8" s="17">
        <v>7</v>
      </c>
      <c r="B8" s="9" t="s">
        <v>87</v>
      </c>
      <c r="C8" s="9" t="s">
        <v>83</v>
      </c>
      <c r="D8" s="14">
        <v>0</v>
      </c>
      <c r="E8" s="14">
        <v>0</v>
      </c>
      <c r="F8" s="14">
        <v>596.55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"/>
      <c r="R8" s="1"/>
      <c r="S8" s="1"/>
      <c r="T8" s="1"/>
      <c r="U8" s="1"/>
      <c r="V8" s="11">
        <f t="shared" si="0"/>
        <v>596.55</v>
      </c>
    </row>
    <row r="9" spans="1:22" ht="9.75" customHeight="1">
      <c r="A9" s="17">
        <v>8</v>
      </c>
      <c r="B9" s="9" t="s">
        <v>105</v>
      </c>
      <c r="C9" s="9" t="s">
        <v>104</v>
      </c>
      <c r="D9" s="14">
        <v>0</v>
      </c>
      <c r="E9" s="14">
        <v>0</v>
      </c>
      <c r="F9" s="14">
        <v>3303.6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"/>
      <c r="R9" s="1"/>
      <c r="S9" s="1"/>
      <c r="T9" s="1"/>
      <c r="U9" s="1"/>
      <c r="V9" s="11">
        <f t="shared" si="0"/>
        <v>3303.6</v>
      </c>
    </row>
    <row r="10" spans="1:22" ht="9.75" customHeight="1">
      <c r="A10" s="17">
        <v>9</v>
      </c>
      <c r="B10" s="9" t="s">
        <v>120</v>
      </c>
      <c r="C10" s="9" t="s">
        <v>119</v>
      </c>
      <c r="D10" s="14">
        <v>0</v>
      </c>
      <c r="E10" s="14">
        <v>0</v>
      </c>
      <c r="F10" s="14">
        <v>850.01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"/>
      <c r="R10" s="1"/>
      <c r="S10" s="1"/>
      <c r="T10" s="1"/>
      <c r="U10" s="1"/>
      <c r="V10" s="11">
        <f t="shared" si="0"/>
        <v>850.01</v>
      </c>
    </row>
    <row r="11" spans="1:22" ht="9.75" customHeight="1">
      <c r="A11" s="17">
        <v>10</v>
      </c>
      <c r="B11" s="9">
        <v>1197</v>
      </c>
      <c r="C11" s="9" t="s">
        <v>110</v>
      </c>
      <c r="D11" s="14">
        <v>0</v>
      </c>
      <c r="E11" s="14">
        <v>0</v>
      </c>
      <c r="F11" s="14">
        <v>6039.48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"/>
      <c r="R11" s="1"/>
      <c r="S11" s="1"/>
      <c r="T11" s="1"/>
      <c r="U11" s="1"/>
      <c r="V11" s="11">
        <f t="shared" si="0"/>
        <v>6039.48</v>
      </c>
    </row>
    <row r="12" spans="1:22" ht="9.75" customHeight="1">
      <c r="A12" s="17">
        <v>11</v>
      </c>
      <c r="B12" s="3">
        <v>732</v>
      </c>
      <c r="C12" s="9" t="s">
        <v>1</v>
      </c>
      <c r="D12" s="14">
        <v>21565.27</v>
      </c>
      <c r="E12" s="14">
        <v>6449.35</v>
      </c>
      <c r="F12" s="14">
        <v>149656.98</v>
      </c>
      <c r="G12" s="14">
        <v>60798.05</v>
      </c>
      <c r="H12" s="14">
        <v>31940.78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6396</v>
      </c>
      <c r="P12" s="14">
        <v>0</v>
      </c>
      <c r="Q12" s="1"/>
      <c r="R12" s="1"/>
      <c r="S12" s="1"/>
      <c r="T12" s="1"/>
      <c r="U12" s="1"/>
      <c r="V12" s="11">
        <f t="shared" si="0"/>
        <v>276806.43000000005</v>
      </c>
    </row>
    <row r="13" spans="1:22" ht="9.75" customHeight="1">
      <c r="A13" s="17">
        <v>12</v>
      </c>
      <c r="B13" s="3" t="s">
        <v>134</v>
      </c>
      <c r="C13" s="9" t="s">
        <v>123</v>
      </c>
      <c r="D13" s="14">
        <v>0</v>
      </c>
      <c r="E13" s="14">
        <v>0</v>
      </c>
      <c r="F13" s="14">
        <v>3885.73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"/>
      <c r="R13" s="1"/>
      <c r="S13" s="1"/>
      <c r="T13" s="1"/>
      <c r="U13" s="1"/>
      <c r="V13" s="11">
        <f t="shared" si="0"/>
        <v>3885.73</v>
      </c>
    </row>
    <row r="14" spans="1:22" ht="9.75" customHeight="1">
      <c r="A14" s="17">
        <v>13</v>
      </c>
      <c r="B14" s="3" t="s">
        <v>135</v>
      </c>
      <c r="C14" s="9" t="s">
        <v>124</v>
      </c>
      <c r="D14" s="14">
        <v>0</v>
      </c>
      <c r="E14" s="14">
        <v>0</v>
      </c>
      <c r="F14" s="14">
        <v>2920.67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"/>
      <c r="R14" s="1"/>
      <c r="S14" s="1"/>
      <c r="T14" s="1"/>
      <c r="U14" s="1"/>
      <c r="V14" s="11">
        <f t="shared" si="0"/>
        <v>2920.67</v>
      </c>
    </row>
    <row r="15" spans="1:22" ht="9.75" customHeight="1">
      <c r="A15" s="17">
        <v>14</v>
      </c>
      <c r="B15" s="3">
        <v>879</v>
      </c>
      <c r="C15" s="9" t="s">
        <v>19</v>
      </c>
      <c r="D15" s="14">
        <v>351.85</v>
      </c>
      <c r="E15" s="14">
        <v>0</v>
      </c>
      <c r="F15" s="14">
        <v>36485.64</v>
      </c>
      <c r="G15" s="14">
        <v>9881.38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840</v>
      </c>
      <c r="P15" s="14">
        <v>0</v>
      </c>
      <c r="Q15" s="1"/>
      <c r="R15" s="1"/>
      <c r="S15" s="1"/>
      <c r="T15" s="1"/>
      <c r="U15" s="1"/>
      <c r="V15" s="11">
        <f t="shared" si="0"/>
        <v>47558.869999999995</v>
      </c>
    </row>
    <row r="16" spans="1:22" ht="9.75" customHeight="1">
      <c r="A16" s="17">
        <v>15</v>
      </c>
      <c r="B16" s="3" t="s">
        <v>126</v>
      </c>
      <c r="C16" s="9" t="s">
        <v>103</v>
      </c>
      <c r="D16" s="14">
        <v>0</v>
      </c>
      <c r="E16" s="14">
        <v>0</v>
      </c>
      <c r="F16" s="14">
        <v>6578.06</v>
      </c>
      <c r="G16" s="14">
        <v>1194.67</v>
      </c>
      <c r="H16" s="14">
        <v>2100.96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240</v>
      </c>
      <c r="P16" s="14">
        <v>0</v>
      </c>
      <c r="Q16" s="1"/>
      <c r="R16" s="1"/>
      <c r="S16" s="1"/>
      <c r="T16" s="1"/>
      <c r="U16" s="1"/>
      <c r="V16" s="11">
        <f t="shared" si="0"/>
        <v>10113.69</v>
      </c>
    </row>
    <row r="17" spans="1:22" ht="9.75" customHeight="1">
      <c r="A17" s="17">
        <v>16</v>
      </c>
      <c r="B17" s="3" t="s">
        <v>136</v>
      </c>
      <c r="C17" s="9" t="s">
        <v>125</v>
      </c>
      <c r="D17" s="14">
        <v>0</v>
      </c>
      <c r="E17" s="14">
        <v>0</v>
      </c>
      <c r="F17" s="14">
        <v>2595.55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"/>
      <c r="R17" s="1"/>
      <c r="S17" s="1"/>
      <c r="T17" s="1"/>
      <c r="U17" s="1"/>
      <c r="V17" s="11">
        <f t="shared" si="0"/>
        <v>2595.55</v>
      </c>
    </row>
    <row r="18" spans="1:22" ht="9.75" customHeight="1">
      <c r="A18" s="17">
        <v>17</v>
      </c>
      <c r="B18" s="3" t="s">
        <v>88</v>
      </c>
      <c r="C18" s="9" t="s">
        <v>84</v>
      </c>
      <c r="D18" s="14">
        <v>0</v>
      </c>
      <c r="E18" s="14">
        <v>0</v>
      </c>
      <c r="F18" s="14">
        <v>2424.08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"/>
      <c r="R18" s="1"/>
      <c r="S18" s="1"/>
      <c r="T18" s="1"/>
      <c r="U18" s="1"/>
      <c r="V18" s="11">
        <f t="shared" si="0"/>
        <v>2424.08</v>
      </c>
    </row>
    <row r="19" spans="1:22" ht="9.75" customHeight="1">
      <c r="A19" s="17">
        <v>18</v>
      </c>
      <c r="B19" s="3" t="s">
        <v>89</v>
      </c>
      <c r="C19" s="9" t="s">
        <v>85</v>
      </c>
      <c r="D19" s="14">
        <v>0</v>
      </c>
      <c r="E19" s="14">
        <v>0</v>
      </c>
      <c r="F19" s="14">
        <v>9945.22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"/>
      <c r="R19" s="1"/>
      <c r="S19" s="1"/>
      <c r="T19" s="1"/>
      <c r="U19" s="1"/>
      <c r="V19" s="11">
        <f t="shared" si="0"/>
        <v>9945.22</v>
      </c>
    </row>
    <row r="20" spans="1:22" ht="9.75" customHeight="1">
      <c r="A20" s="17">
        <v>19</v>
      </c>
      <c r="B20" s="3" t="s">
        <v>90</v>
      </c>
      <c r="C20" s="9" t="s">
        <v>86</v>
      </c>
      <c r="D20" s="14">
        <v>0</v>
      </c>
      <c r="E20" s="14">
        <v>0</v>
      </c>
      <c r="F20" s="14">
        <v>22942.86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"/>
      <c r="R20" s="1"/>
      <c r="S20" s="1"/>
      <c r="T20" s="1"/>
      <c r="U20" s="1"/>
      <c r="V20" s="11">
        <f t="shared" si="0"/>
        <v>22942.86</v>
      </c>
    </row>
    <row r="21" spans="1:22" ht="9.75" customHeight="1">
      <c r="A21" s="17">
        <v>20</v>
      </c>
      <c r="B21" s="3" t="s">
        <v>100</v>
      </c>
      <c r="C21" s="9" t="s">
        <v>99</v>
      </c>
      <c r="D21" s="14">
        <v>525.29</v>
      </c>
      <c r="E21" s="14">
        <v>0</v>
      </c>
      <c r="F21" s="14">
        <v>28271.61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"/>
      <c r="R21" s="1"/>
      <c r="S21" s="1"/>
      <c r="T21" s="1"/>
      <c r="U21" s="1"/>
      <c r="V21" s="11">
        <f t="shared" si="0"/>
        <v>28796.9</v>
      </c>
    </row>
    <row r="22" spans="1:22" ht="9.75" customHeight="1">
      <c r="A22" s="17">
        <v>21</v>
      </c>
      <c r="B22" s="3" t="s">
        <v>131</v>
      </c>
      <c r="C22" s="9" t="s">
        <v>115</v>
      </c>
      <c r="D22" s="14">
        <v>0</v>
      </c>
      <c r="E22" s="14">
        <v>0</v>
      </c>
      <c r="F22" s="14">
        <v>10854.9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"/>
      <c r="R22" s="1"/>
      <c r="S22" s="1"/>
      <c r="T22" s="1"/>
      <c r="U22" s="1"/>
      <c r="V22" s="11">
        <f t="shared" si="0"/>
        <v>10854.9</v>
      </c>
    </row>
    <row r="23" spans="1:22" ht="9.75" customHeight="1">
      <c r="A23" s="17">
        <v>22</v>
      </c>
      <c r="B23" s="3" t="s">
        <v>132</v>
      </c>
      <c r="C23" s="9" t="s">
        <v>118</v>
      </c>
      <c r="D23" s="14">
        <v>75.13</v>
      </c>
      <c r="E23" s="14">
        <v>0</v>
      </c>
      <c r="F23" s="14">
        <v>7199.74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"/>
      <c r="R23" s="1"/>
      <c r="S23" s="1"/>
      <c r="T23" s="1"/>
      <c r="U23" s="1"/>
      <c r="V23" s="11">
        <f t="shared" si="0"/>
        <v>7274.87</v>
      </c>
    </row>
    <row r="24" spans="1:22" ht="9.75" customHeight="1">
      <c r="A24" s="17">
        <v>23</v>
      </c>
      <c r="B24" s="3" t="s">
        <v>133</v>
      </c>
      <c r="C24" s="9" t="s">
        <v>130</v>
      </c>
      <c r="D24" s="14">
        <v>0</v>
      </c>
      <c r="E24" s="14">
        <v>0</v>
      </c>
      <c r="F24" s="14">
        <v>4679.18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"/>
      <c r="R24" s="1"/>
      <c r="S24" s="1"/>
      <c r="T24" s="1"/>
      <c r="U24" s="1"/>
      <c r="V24" s="11">
        <f t="shared" si="0"/>
        <v>4679.18</v>
      </c>
    </row>
    <row r="25" spans="1:22" ht="9.75" customHeight="1">
      <c r="A25" s="17">
        <v>24</v>
      </c>
      <c r="B25" s="3" t="s">
        <v>17</v>
      </c>
      <c r="C25" s="9" t="s">
        <v>142</v>
      </c>
      <c r="D25" s="14">
        <v>66666.24</v>
      </c>
      <c r="E25" s="14">
        <v>0</v>
      </c>
      <c r="F25" s="14">
        <v>33648.48</v>
      </c>
      <c r="G25" s="14">
        <v>0</v>
      </c>
      <c r="H25" s="14">
        <v>6754.08</v>
      </c>
      <c r="I25" s="14">
        <v>0</v>
      </c>
      <c r="J25" s="14">
        <v>105892.32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"/>
      <c r="R25" s="1"/>
      <c r="S25" s="1"/>
      <c r="T25" s="1"/>
      <c r="U25" s="1"/>
      <c r="V25" s="11">
        <f t="shared" si="0"/>
        <v>212961.12</v>
      </c>
    </row>
    <row r="26" spans="1:22" ht="9.75" customHeight="1">
      <c r="A26" s="17">
        <v>25</v>
      </c>
      <c r="B26" s="3" t="s">
        <v>18</v>
      </c>
      <c r="C26" s="9" t="s">
        <v>139</v>
      </c>
      <c r="D26" s="14">
        <v>2121.58</v>
      </c>
      <c r="E26" s="14">
        <v>10879.48</v>
      </c>
      <c r="F26" s="14">
        <v>78260.01</v>
      </c>
      <c r="G26" s="14">
        <v>20431.85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480</v>
      </c>
      <c r="O26" s="14">
        <v>4080</v>
      </c>
      <c r="P26" s="14">
        <v>0</v>
      </c>
      <c r="Q26" s="1"/>
      <c r="R26" s="1"/>
      <c r="S26" s="1"/>
      <c r="T26" s="1"/>
      <c r="U26" s="1"/>
      <c r="V26" s="11">
        <f t="shared" si="0"/>
        <v>116252.91999999998</v>
      </c>
    </row>
    <row r="27" spans="1:22" ht="9.75" customHeight="1">
      <c r="A27" s="17">
        <v>26</v>
      </c>
      <c r="B27" s="3" t="s">
        <v>77</v>
      </c>
      <c r="C27" s="9" t="s">
        <v>140</v>
      </c>
      <c r="D27" s="14">
        <v>3625.8</v>
      </c>
      <c r="E27" s="14">
        <v>12071.18</v>
      </c>
      <c r="F27" s="14">
        <v>72996.47</v>
      </c>
      <c r="G27" s="14">
        <v>59255.07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840</v>
      </c>
      <c r="O27" s="14">
        <v>8280</v>
      </c>
      <c r="P27" s="14">
        <v>0</v>
      </c>
      <c r="Q27" s="1"/>
      <c r="R27" s="1"/>
      <c r="S27" s="1"/>
      <c r="T27" s="1"/>
      <c r="U27" s="1"/>
      <c r="V27" s="11">
        <f t="shared" si="0"/>
        <v>157068.52</v>
      </c>
    </row>
    <row r="28" spans="1:22" ht="9.75" customHeight="1">
      <c r="A28" s="17">
        <v>27</v>
      </c>
      <c r="B28" s="3" t="s">
        <v>91</v>
      </c>
      <c r="C28" s="9" t="s">
        <v>141</v>
      </c>
      <c r="D28" s="14">
        <v>3056.16</v>
      </c>
      <c r="E28" s="14">
        <v>669.8</v>
      </c>
      <c r="F28" s="14">
        <v>149517.54</v>
      </c>
      <c r="G28" s="14">
        <v>21765.78</v>
      </c>
      <c r="H28" s="14">
        <v>1409.78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2196</v>
      </c>
      <c r="P28" s="14">
        <v>0</v>
      </c>
      <c r="Q28" s="1"/>
      <c r="R28" s="1"/>
      <c r="S28" s="1"/>
      <c r="T28" s="1"/>
      <c r="U28" s="1"/>
      <c r="V28" s="11">
        <f t="shared" si="0"/>
        <v>178615.06</v>
      </c>
    </row>
    <row r="29" spans="1:22" ht="9.75" customHeight="1">
      <c r="A29" s="17">
        <v>28</v>
      </c>
      <c r="B29" s="3" t="s">
        <v>94</v>
      </c>
      <c r="C29" s="9" t="s">
        <v>144</v>
      </c>
      <c r="D29" s="14">
        <v>9450.77</v>
      </c>
      <c r="E29" s="14">
        <v>4426.72</v>
      </c>
      <c r="F29" s="14">
        <v>153673.04</v>
      </c>
      <c r="G29" s="14">
        <v>26981.04</v>
      </c>
      <c r="H29" s="14">
        <v>21308.92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3960</v>
      </c>
      <c r="P29" s="14">
        <v>0</v>
      </c>
      <c r="Q29" s="1"/>
      <c r="R29" s="1"/>
      <c r="S29" s="1"/>
      <c r="T29" s="1"/>
      <c r="U29" s="1"/>
      <c r="V29" s="11">
        <f t="shared" si="0"/>
        <v>219800.49</v>
      </c>
    </row>
    <row r="30" spans="1:22" ht="9.75" customHeight="1">
      <c r="A30" s="17">
        <v>29</v>
      </c>
      <c r="B30" s="3" t="s">
        <v>92</v>
      </c>
      <c r="C30" s="9" t="s">
        <v>145</v>
      </c>
      <c r="D30" s="14">
        <v>881.23</v>
      </c>
      <c r="E30" s="14">
        <v>3321.13</v>
      </c>
      <c r="F30" s="14">
        <v>62710.37</v>
      </c>
      <c r="G30" s="14">
        <v>25317.89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1440</v>
      </c>
      <c r="O30" s="14">
        <v>2280</v>
      </c>
      <c r="P30" s="14">
        <v>1295.29</v>
      </c>
      <c r="Q30" s="1"/>
      <c r="R30" s="1"/>
      <c r="S30" s="1"/>
      <c r="T30" s="1"/>
      <c r="U30" s="1"/>
      <c r="V30" s="11">
        <f t="shared" si="0"/>
        <v>97245.91</v>
      </c>
    </row>
    <row r="31" spans="1:22" ht="9.75" customHeight="1">
      <c r="A31" s="17">
        <v>30</v>
      </c>
      <c r="B31" s="3" t="s">
        <v>171</v>
      </c>
      <c r="C31" s="9" t="s">
        <v>172</v>
      </c>
      <c r="D31" s="14">
        <v>0</v>
      </c>
      <c r="E31" s="14">
        <v>0</v>
      </c>
      <c r="F31" s="14">
        <v>4462.91</v>
      </c>
      <c r="G31" s="14">
        <v>10588.34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600</v>
      </c>
      <c r="P31" s="14">
        <v>0</v>
      </c>
      <c r="Q31" s="1"/>
      <c r="R31" s="1"/>
      <c r="S31" s="1"/>
      <c r="T31" s="1"/>
      <c r="U31" s="1"/>
      <c r="V31" s="11"/>
    </row>
    <row r="32" spans="1:22" ht="9.75" customHeight="1">
      <c r="A32" s="17">
        <v>31</v>
      </c>
      <c r="B32" s="3" t="s">
        <v>32</v>
      </c>
      <c r="C32" s="9" t="s">
        <v>20</v>
      </c>
      <c r="D32" s="14">
        <v>0</v>
      </c>
      <c r="E32" s="14">
        <v>0</v>
      </c>
      <c r="F32" s="14">
        <v>3132.12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"/>
      <c r="R32" s="1"/>
      <c r="S32" s="1"/>
      <c r="T32" s="1"/>
      <c r="U32" s="1"/>
      <c r="V32" s="11">
        <f t="shared" si="0"/>
        <v>3132.12</v>
      </c>
    </row>
    <row r="33" spans="1:22" ht="9.75" customHeight="1">
      <c r="A33" s="17">
        <v>32</v>
      </c>
      <c r="B33" s="3" t="s">
        <v>69</v>
      </c>
      <c r="C33" s="9" t="s">
        <v>68</v>
      </c>
      <c r="D33" s="14">
        <v>10536.8</v>
      </c>
      <c r="E33" s="14">
        <v>0</v>
      </c>
      <c r="F33" s="14">
        <v>140.62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"/>
      <c r="R33" s="1"/>
      <c r="S33" s="1"/>
      <c r="T33" s="1"/>
      <c r="U33" s="1"/>
      <c r="V33" s="11">
        <f t="shared" si="0"/>
        <v>10677.42</v>
      </c>
    </row>
    <row r="34" spans="1:22" ht="9.75" customHeight="1">
      <c r="A34" s="17">
        <v>33</v>
      </c>
      <c r="B34" s="3" t="s">
        <v>64</v>
      </c>
      <c r="C34" s="9" t="s">
        <v>63</v>
      </c>
      <c r="D34" s="14">
        <v>0</v>
      </c>
      <c r="E34" s="14">
        <v>2039.12</v>
      </c>
      <c r="F34" s="14">
        <v>11618.25</v>
      </c>
      <c r="G34" s="14">
        <v>10889.64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480</v>
      </c>
      <c r="O34" s="14">
        <v>1440</v>
      </c>
      <c r="P34" s="14">
        <v>0</v>
      </c>
      <c r="Q34" s="1"/>
      <c r="R34" s="1"/>
      <c r="S34" s="1"/>
      <c r="T34" s="1"/>
      <c r="U34" s="1"/>
      <c r="V34" s="11">
        <f t="shared" si="0"/>
        <v>26467.01</v>
      </c>
    </row>
    <row r="35" spans="1:22" ht="9.75" customHeight="1">
      <c r="A35" s="17">
        <v>34</v>
      </c>
      <c r="B35" s="3">
        <v>737</v>
      </c>
      <c r="C35" s="9" t="s">
        <v>2</v>
      </c>
      <c r="D35" s="14">
        <v>2907.04</v>
      </c>
      <c r="E35" s="14">
        <v>0</v>
      </c>
      <c r="F35" s="14">
        <v>66026.08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"/>
      <c r="R35" s="1"/>
      <c r="S35" s="1"/>
      <c r="T35" s="1"/>
      <c r="U35" s="1"/>
      <c r="V35" s="11">
        <f t="shared" si="0"/>
        <v>68933.12</v>
      </c>
    </row>
    <row r="36" spans="1:22" ht="9.75" customHeight="1">
      <c r="A36" s="17">
        <v>35</v>
      </c>
      <c r="B36" s="3" t="s">
        <v>54</v>
      </c>
      <c r="C36" s="9" t="s">
        <v>47</v>
      </c>
      <c r="D36" s="14">
        <v>73374.29</v>
      </c>
      <c r="E36" s="14">
        <v>44237.61</v>
      </c>
      <c r="F36" s="14">
        <v>369386.12</v>
      </c>
      <c r="G36" s="14">
        <v>196750.01</v>
      </c>
      <c r="H36" s="14">
        <v>45370.19</v>
      </c>
      <c r="I36" s="14">
        <v>3358.15</v>
      </c>
      <c r="J36" s="14">
        <v>0</v>
      </c>
      <c r="K36" s="14">
        <v>1214.33</v>
      </c>
      <c r="L36" s="14">
        <v>11797.84</v>
      </c>
      <c r="M36" s="14">
        <v>0</v>
      </c>
      <c r="N36" s="14">
        <v>120</v>
      </c>
      <c r="O36" s="14">
        <v>26364</v>
      </c>
      <c r="P36" s="14">
        <v>11543.93</v>
      </c>
      <c r="Q36" s="1"/>
      <c r="R36" s="1"/>
      <c r="S36" s="1"/>
      <c r="T36" s="1"/>
      <c r="U36" s="1"/>
      <c r="V36" s="11">
        <f t="shared" si="0"/>
        <v>783516.47</v>
      </c>
    </row>
    <row r="37" spans="1:22" ht="9.75" customHeight="1">
      <c r="A37" s="17">
        <v>36</v>
      </c>
      <c r="B37" s="3" t="s">
        <v>51</v>
      </c>
      <c r="C37" s="9" t="s">
        <v>48</v>
      </c>
      <c r="D37" s="14">
        <v>478907.74</v>
      </c>
      <c r="E37" s="14">
        <v>94196.25</v>
      </c>
      <c r="F37" s="14">
        <v>390643.65</v>
      </c>
      <c r="G37" s="14">
        <v>237129.53</v>
      </c>
      <c r="H37" s="14">
        <v>39515.49</v>
      </c>
      <c r="I37" s="14">
        <v>0</v>
      </c>
      <c r="J37" s="14">
        <v>36.89</v>
      </c>
      <c r="K37" s="14">
        <v>0</v>
      </c>
      <c r="L37" s="14">
        <v>0</v>
      </c>
      <c r="M37" s="14">
        <v>0</v>
      </c>
      <c r="N37" s="14">
        <v>480</v>
      </c>
      <c r="O37" s="14">
        <v>41604</v>
      </c>
      <c r="P37" s="14">
        <v>117525.81</v>
      </c>
      <c r="Q37" s="1"/>
      <c r="R37" s="1"/>
      <c r="S37" s="1"/>
      <c r="T37" s="1"/>
      <c r="U37" s="1"/>
      <c r="V37" s="11">
        <f t="shared" si="0"/>
        <v>1400039.3599999999</v>
      </c>
    </row>
    <row r="38" spans="1:22" ht="9.75" customHeight="1">
      <c r="A38" s="17">
        <v>37</v>
      </c>
      <c r="B38" s="3" t="s">
        <v>59</v>
      </c>
      <c r="C38" s="9" t="s">
        <v>58</v>
      </c>
      <c r="D38" s="14">
        <v>1152.75</v>
      </c>
      <c r="E38" s="14">
        <v>1633.08</v>
      </c>
      <c r="F38" s="14">
        <v>105773.04</v>
      </c>
      <c r="G38" s="14">
        <v>48295.42</v>
      </c>
      <c r="H38" s="14">
        <v>9435.12</v>
      </c>
      <c r="I38" s="14">
        <v>11595.04</v>
      </c>
      <c r="J38" s="14">
        <v>0</v>
      </c>
      <c r="K38" s="14">
        <v>2118.34</v>
      </c>
      <c r="L38" s="14">
        <v>0</v>
      </c>
      <c r="M38" s="14">
        <v>0</v>
      </c>
      <c r="N38" s="14">
        <v>0</v>
      </c>
      <c r="O38" s="14">
        <v>4200</v>
      </c>
      <c r="P38" s="14">
        <v>0</v>
      </c>
      <c r="Q38" s="1"/>
      <c r="R38" s="1"/>
      <c r="S38" s="1"/>
      <c r="T38" s="1"/>
      <c r="U38" s="1"/>
      <c r="V38" s="11">
        <f t="shared" si="0"/>
        <v>184202.78999999998</v>
      </c>
    </row>
    <row r="39" spans="1:22" ht="9.75" customHeight="1">
      <c r="A39" s="17">
        <v>38</v>
      </c>
      <c r="B39" s="3" t="s">
        <v>70</v>
      </c>
      <c r="C39" s="9" t="s">
        <v>71</v>
      </c>
      <c r="D39" s="14">
        <v>15511.36</v>
      </c>
      <c r="E39" s="14">
        <v>22069.38</v>
      </c>
      <c r="F39" s="14">
        <v>264726.94</v>
      </c>
      <c r="G39" s="14">
        <v>106564.09</v>
      </c>
      <c r="H39" s="14">
        <v>3819.14</v>
      </c>
      <c r="I39" s="14">
        <v>20497.02</v>
      </c>
      <c r="J39" s="14">
        <v>5756.63</v>
      </c>
      <c r="K39" s="14">
        <v>0</v>
      </c>
      <c r="L39" s="14">
        <v>0</v>
      </c>
      <c r="M39" s="14">
        <v>0</v>
      </c>
      <c r="N39" s="14">
        <v>0</v>
      </c>
      <c r="O39" s="14">
        <v>12912</v>
      </c>
      <c r="P39" s="14">
        <v>1295.29</v>
      </c>
      <c r="Q39" s="1"/>
      <c r="R39" s="1"/>
      <c r="S39" s="1"/>
      <c r="T39" s="1"/>
      <c r="U39" s="1"/>
      <c r="V39" s="11">
        <f t="shared" si="0"/>
        <v>453151.85000000003</v>
      </c>
    </row>
    <row r="40" spans="1:22" ht="9.75" customHeight="1">
      <c r="A40" s="17">
        <v>39</v>
      </c>
      <c r="B40" s="3" t="s">
        <v>74</v>
      </c>
      <c r="C40" s="9" t="s">
        <v>73</v>
      </c>
      <c r="D40" s="14">
        <v>43163.76</v>
      </c>
      <c r="E40" s="14">
        <v>20899.06</v>
      </c>
      <c r="F40" s="14">
        <v>367519.01</v>
      </c>
      <c r="G40" s="14">
        <v>114852.57</v>
      </c>
      <c r="H40" s="14">
        <v>34884.61</v>
      </c>
      <c r="I40" s="14">
        <v>16125.65</v>
      </c>
      <c r="J40" s="14">
        <v>0</v>
      </c>
      <c r="K40" s="14">
        <v>0</v>
      </c>
      <c r="L40" s="14">
        <v>0</v>
      </c>
      <c r="M40" s="14">
        <v>0</v>
      </c>
      <c r="N40" s="14">
        <v>480</v>
      </c>
      <c r="O40" s="14">
        <v>15156</v>
      </c>
      <c r="P40" s="14">
        <v>10262.85</v>
      </c>
      <c r="Q40" s="1"/>
      <c r="R40" s="1"/>
      <c r="S40" s="1"/>
      <c r="T40" s="1"/>
      <c r="U40" s="1"/>
      <c r="V40" s="11">
        <f t="shared" si="0"/>
        <v>623343.51</v>
      </c>
    </row>
    <row r="41" spans="1:22" ht="9.75" customHeight="1">
      <c r="A41" s="17">
        <v>40</v>
      </c>
      <c r="B41" s="3" t="s">
        <v>93</v>
      </c>
      <c r="C41" s="9" t="s">
        <v>129</v>
      </c>
      <c r="D41" s="14">
        <v>2085.87</v>
      </c>
      <c r="E41" s="14">
        <v>14137.32</v>
      </c>
      <c r="F41" s="14">
        <v>89126.55</v>
      </c>
      <c r="G41" s="14">
        <v>87642.23</v>
      </c>
      <c r="H41" s="14">
        <v>12540.53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9876</v>
      </c>
      <c r="P41" s="14">
        <v>0</v>
      </c>
      <c r="Q41" s="1"/>
      <c r="R41" s="1"/>
      <c r="S41" s="1"/>
      <c r="T41" s="1"/>
      <c r="U41" s="1"/>
      <c r="V41" s="11">
        <f t="shared" si="0"/>
        <v>215408.5</v>
      </c>
    </row>
    <row r="42" spans="1:22" ht="9.75" customHeight="1">
      <c r="A42" s="17">
        <v>41</v>
      </c>
      <c r="B42" s="3">
        <v>861</v>
      </c>
      <c r="C42" s="9" t="s">
        <v>3</v>
      </c>
      <c r="D42" s="14">
        <v>0</v>
      </c>
      <c r="E42" s="14">
        <v>0</v>
      </c>
      <c r="F42" s="14">
        <v>22273.72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"/>
      <c r="R42" s="1"/>
      <c r="S42" s="1"/>
      <c r="T42" s="1"/>
      <c r="U42" s="1"/>
      <c r="V42" s="11">
        <f t="shared" si="0"/>
        <v>22273.72</v>
      </c>
    </row>
    <row r="43" spans="1:22" ht="9.75" customHeight="1">
      <c r="A43" s="17">
        <v>42</v>
      </c>
      <c r="B43" s="3">
        <v>743</v>
      </c>
      <c r="C43" s="9" t="s">
        <v>21</v>
      </c>
      <c r="D43" s="14">
        <v>0</v>
      </c>
      <c r="E43" s="14">
        <v>0</v>
      </c>
      <c r="F43" s="14">
        <v>24368.38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"/>
      <c r="R43" s="1"/>
      <c r="S43" s="1"/>
      <c r="T43" s="1"/>
      <c r="U43" s="1"/>
      <c r="V43" s="11">
        <f t="shared" si="0"/>
        <v>24368.38</v>
      </c>
    </row>
    <row r="44" spans="1:22" ht="9.75" customHeight="1">
      <c r="A44" s="17">
        <v>43</v>
      </c>
      <c r="B44" s="3">
        <v>1122</v>
      </c>
      <c r="C44" s="9" t="s">
        <v>75</v>
      </c>
      <c r="D44" s="14">
        <v>0</v>
      </c>
      <c r="E44" s="14">
        <v>0</v>
      </c>
      <c r="F44" s="14">
        <v>40.69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"/>
      <c r="R44" s="1"/>
      <c r="S44" s="1"/>
      <c r="T44" s="1"/>
      <c r="U44" s="1"/>
      <c r="V44" s="11">
        <f t="shared" si="0"/>
        <v>40.69</v>
      </c>
    </row>
    <row r="45" spans="1:22" ht="9.75" customHeight="1">
      <c r="A45" s="17">
        <v>44</v>
      </c>
      <c r="B45" s="3">
        <v>1125</v>
      </c>
      <c r="C45" s="9" t="s">
        <v>76</v>
      </c>
      <c r="D45" s="14">
        <v>0</v>
      </c>
      <c r="E45" s="14">
        <v>0</v>
      </c>
      <c r="F45" s="14">
        <v>866.75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"/>
      <c r="R45" s="1"/>
      <c r="S45" s="1"/>
      <c r="T45" s="1"/>
      <c r="U45" s="1"/>
      <c r="V45" s="11">
        <f t="shared" si="0"/>
        <v>866.75</v>
      </c>
    </row>
    <row r="46" spans="1:22" ht="9.75" customHeight="1">
      <c r="A46" s="17">
        <v>45</v>
      </c>
      <c r="B46" s="3">
        <v>1202</v>
      </c>
      <c r="C46" s="9" t="s">
        <v>113</v>
      </c>
      <c r="D46" s="14">
        <v>0</v>
      </c>
      <c r="E46" s="14">
        <v>0</v>
      </c>
      <c r="F46" s="14">
        <v>8109.63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"/>
      <c r="R46" s="1"/>
      <c r="S46" s="1"/>
      <c r="T46" s="1"/>
      <c r="U46" s="1"/>
      <c r="V46" s="11">
        <f t="shared" si="0"/>
        <v>8109.63</v>
      </c>
    </row>
    <row r="47" spans="1:22" ht="9.75" customHeight="1">
      <c r="A47" s="17">
        <v>46</v>
      </c>
      <c r="B47" s="3">
        <v>1559</v>
      </c>
      <c r="C47" s="9" t="s">
        <v>116</v>
      </c>
      <c r="D47" s="14">
        <v>0</v>
      </c>
      <c r="E47" s="14">
        <v>0</v>
      </c>
      <c r="F47" s="14">
        <v>10074.14</v>
      </c>
      <c r="G47" s="14">
        <v>768.24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120</v>
      </c>
      <c r="P47" s="14">
        <v>0</v>
      </c>
      <c r="Q47" s="1"/>
      <c r="R47" s="1"/>
      <c r="S47" s="1"/>
      <c r="T47" s="1"/>
      <c r="U47" s="1"/>
      <c r="V47" s="11">
        <f t="shared" si="0"/>
        <v>10962.38</v>
      </c>
    </row>
    <row r="48" spans="1:22" ht="9.75" customHeight="1">
      <c r="A48" s="17"/>
      <c r="B48" s="3"/>
      <c r="C48" s="9"/>
      <c r="D48" s="14">
        <v>0</v>
      </c>
      <c r="E48" s="14">
        <v>0</v>
      </c>
      <c r="F48" s="14">
        <v>1128.33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"/>
      <c r="R48" s="1"/>
      <c r="S48" s="1"/>
      <c r="T48" s="1"/>
      <c r="U48" s="1"/>
      <c r="V48" s="11"/>
    </row>
    <row r="49" spans="1:22" ht="9.75" customHeight="1">
      <c r="A49" s="17">
        <v>47</v>
      </c>
      <c r="B49" s="3" t="s">
        <v>16</v>
      </c>
      <c r="C49" s="9" t="s">
        <v>10</v>
      </c>
      <c r="D49" s="14">
        <v>404353</v>
      </c>
      <c r="E49" s="14">
        <v>6500.86</v>
      </c>
      <c r="F49" s="14">
        <v>126824.83</v>
      </c>
      <c r="G49" s="14">
        <v>28351.69</v>
      </c>
      <c r="H49" s="14">
        <v>63490.01</v>
      </c>
      <c r="I49" s="14">
        <v>1116590.59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3120</v>
      </c>
      <c r="P49" s="14">
        <v>1281.08</v>
      </c>
      <c r="Q49" s="1"/>
      <c r="R49" s="1"/>
      <c r="S49" s="1"/>
      <c r="T49" s="1"/>
      <c r="U49" s="1"/>
      <c r="V49" s="11">
        <f t="shared" si="0"/>
        <v>1750512.06</v>
      </c>
    </row>
    <row r="50" spans="1:22" ht="9.75" customHeight="1">
      <c r="A50" s="17">
        <v>48</v>
      </c>
      <c r="B50" s="3" t="s">
        <v>15</v>
      </c>
      <c r="C50" s="9" t="s">
        <v>11</v>
      </c>
      <c r="D50" s="14">
        <v>157874.31</v>
      </c>
      <c r="E50" s="14">
        <v>10953.72</v>
      </c>
      <c r="F50" s="14">
        <v>69677.59</v>
      </c>
      <c r="G50" s="14">
        <v>44072.58</v>
      </c>
      <c r="H50" s="14">
        <v>25788.88</v>
      </c>
      <c r="I50" s="14">
        <v>482167.11</v>
      </c>
      <c r="J50" s="14">
        <v>0</v>
      </c>
      <c r="K50" s="14">
        <v>0</v>
      </c>
      <c r="L50" s="14">
        <v>0</v>
      </c>
      <c r="M50" s="14">
        <v>0</v>
      </c>
      <c r="N50" s="14">
        <v>360</v>
      </c>
      <c r="O50" s="14">
        <v>4596</v>
      </c>
      <c r="P50" s="14">
        <v>241868.57</v>
      </c>
      <c r="Q50" s="1"/>
      <c r="R50" s="1"/>
      <c r="S50" s="1"/>
      <c r="T50" s="1"/>
      <c r="U50" s="1"/>
      <c r="V50" s="11">
        <f t="shared" si="0"/>
        <v>1037358.76</v>
      </c>
    </row>
    <row r="51" spans="1:22" ht="9.75" customHeight="1">
      <c r="A51" s="17">
        <v>49</v>
      </c>
      <c r="B51" s="3" t="s">
        <v>55</v>
      </c>
      <c r="C51" s="9" t="s">
        <v>56</v>
      </c>
      <c r="D51" s="14">
        <v>149247.28</v>
      </c>
      <c r="E51" s="14">
        <v>63751.75</v>
      </c>
      <c r="F51" s="14">
        <v>213228.37</v>
      </c>
      <c r="G51" s="14">
        <v>303005.4</v>
      </c>
      <c r="H51" s="14">
        <v>26455.4</v>
      </c>
      <c r="I51" s="14">
        <v>2693.04</v>
      </c>
      <c r="J51" s="14">
        <v>0</v>
      </c>
      <c r="K51" s="14">
        <v>0</v>
      </c>
      <c r="L51" s="14">
        <v>0</v>
      </c>
      <c r="M51" s="14">
        <v>0</v>
      </c>
      <c r="N51" s="14">
        <v>120</v>
      </c>
      <c r="O51" s="14">
        <v>34260</v>
      </c>
      <c r="P51" s="14">
        <v>1295.29</v>
      </c>
      <c r="Q51" s="1"/>
      <c r="R51" s="1"/>
      <c r="S51" s="1"/>
      <c r="T51" s="1"/>
      <c r="U51" s="1"/>
      <c r="V51" s="11">
        <f t="shared" si="0"/>
        <v>794056.5300000001</v>
      </c>
    </row>
    <row r="52" spans="1:22" ht="9.75" customHeight="1">
      <c r="A52" s="17">
        <v>50</v>
      </c>
      <c r="B52" s="3" t="s">
        <v>112</v>
      </c>
      <c r="C52" s="9" t="s">
        <v>111</v>
      </c>
      <c r="D52" s="14">
        <v>21764.99</v>
      </c>
      <c r="E52" s="14">
        <v>8904.04</v>
      </c>
      <c r="F52" s="14">
        <v>56576.85</v>
      </c>
      <c r="G52" s="14">
        <v>31174.34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3600</v>
      </c>
      <c r="P52" s="14">
        <v>0</v>
      </c>
      <c r="Q52" s="1"/>
      <c r="R52" s="1"/>
      <c r="S52" s="1"/>
      <c r="T52" s="1"/>
      <c r="U52" s="1"/>
      <c r="V52" s="11">
        <f t="shared" si="0"/>
        <v>122020.22</v>
      </c>
    </row>
    <row r="53" spans="1:22" ht="9.75" customHeight="1">
      <c r="A53" s="17">
        <v>51</v>
      </c>
      <c r="B53" s="3">
        <v>748</v>
      </c>
      <c r="C53" s="9" t="s">
        <v>4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"/>
      <c r="R53" s="1"/>
      <c r="S53" s="1"/>
      <c r="T53" s="1"/>
      <c r="U53" s="1"/>
      <c r="V53" s="11">
        <f t="shared" si="0"/>
        <v>0</v>
      </c>
    </row>
    <row r="54" spans="1:22" ht="9.75" customHeight="1">
      <c r="A54" s="17">
        <v>52</v>
      </c>
      <c r="B54" s="3">
        <v>1557</v>
      </c>
      <c r="C54" s="9" t="s">
        <v>80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"/>
      <c r="R54" s="1"/>
      <c r="S54" s="1"/>
      <c r="T54" s="1"/>
      <c r="U54" s="1"/>
      <c r="V54" s="11">
        <f t="shared" si="0"/>
        <v>0</v>
      </c>
    </row>
    <row r="55" spans="1:22" ht="9.75" customHeight="1">
      <c r="A55" s="17">
        <v>53</v>
      </c>
      <c r="B55" s="3">
        <v>751</v>
      </c>
      <c r="C55" s="9" t="s">
        <v>5</v>
      </c>
      <c r="D55" s="14">
        <v>0</v>
      </c>
      <c r="E55" s="14">
        <v>0</v>
      </c>
      <c r="F55" s="14">
        <v>3927.43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"/>
      <c r="R55" s="1"/>
      <c r="S55" s="1"/>
      <c r="T55" s="1"/>
      <c r="U55" s="1"/>
      <c r="V55" s="11">
        <f t="shared" si="0"/>
        <v>3927.43</v>
      </c>
    </row>
    <row r="56" spans="1:22" ht="9.75" customHeight="1">
      <c r="A56" s="17">
        <v>54</v>
      </c>
      <c r="B56" s="3">
        <v>752</v>
      </c>
      <c r="C56" s="9" t="s">
        <v>8</v>
      </c>
      <c r="D56" s="14">
        <v>0</v>
      </c>
      <c r="E56" s="14">
        <v>0</v>
      </c>
      <c r="F56" s="14">
        <v>5368.94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"/>
      <c r="R56" s="1"/>
      <c r="S56" s="1"/>
      <c r="T56" s="1"/>
      <c r="U56" s="1"/>
      <c r="V56" s="11">
        <f t="shared" si="0"/>
        <v>5368.94</v>
      </c>
    </row>
    <row r="57" spans="1:22" ht="9.75" customHeight="1">
      <c r="A57" s="17">
        <v>55</v>
      </c>
      <c r="B57" s="3" t="s">
        <v>95</v>
      </c>
      <c r="C57" s="9" t="s">
        <v>98</v>
      </c>
      <c r="D57" s="14">
        <v>2099226.89</v>
      </c>
      <c r="E57" s="14">
        <v>179723.42</v>
      </c>
      <c r="F57" s="14">
        <v>657953.24</v>
      </c>
      <c r="G57" s="14">
        <v>703249.21</v>
      </c>
      <c r="H57" s="14">
        <v>51806.9</v>
      </c>
      <c r="I57" s="14">
        <v>6231.23</v>
      </c>
      <c r="J57" s="14">
        <v>0</v>
      </c>
      <c r="K57" s="14">
        <v>0</v>
      </c>
      <c r="L57" s="14">
        <v>0</v>
      </c>
      <c r="M57" s="14">
        <v>0</v>
      </c>
      <c r="N57" s="14">
        <v>4560</v>
      </c>
      <c r="O57" s="14">
        <v>97692</v>
      </c>
      <c r="P57" s="14">
        <v>207520.69</v>
      </c>
      <c r="Q57" s="1"/>
      <c r="R57" s="1"/>
      <c r="S57" s="1"/>
      <c r="T57" s="1"/>
      <c r="U57" s="1"/>
      <c r="V57" s="11">
        <f t="shared" si="0"/>
        <v>4007963.5799999996</v>
      </c>
    </row>
    <row r="58" spans="1:22" ht="9.75" customHeight="1">
      <c r="A58" s="17">
        <v>56</v>
      </c>
      <c r="B58" s="3" t="s">
        <v>96</v>
      </c>
      <c r="C58" s="9" t="s">
        <v>97</v>
      </c>
      <c r="D58" s="14">
        <v>4508.31</v>
      </c>
      <c r="E58" s="14">
        <v>165452.51</v>
      </c>
      <c r="F58" s="14">
        <v>672179.33</v>
      </c>
      <c r="G58" s="14">
        <v>860468.95</v>
      </c>
      <c r="H58" s="14">
        <v>7770.65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1200</v>
      </c>
      <c r="O58" s="14">
        <v>94140</v>
      </c>
      <c r="P58" s="14">
        <v>0</v>
      </c>
      <c r="Q58" s="1"/>
      <c r="R58" s="1"/>
      <c r="S58" s="1"/>
      <c r="T58" s="1"/>
      <c r="U58" s="1"/>
      <c r="V58" s="11">
        <f t="shared" si="0"/>
        <v>1805719.7499999998</v>
      </c>
    </row>
    <row r="59" spans="1:22" ht="9.75" customHeight="1">
      <c r="A59" s="17">
        <v>57</v>
      </c>
      <c r="B59" s="3" t="s">
        <v>102</v>
      </c>
      <c r="C59" s="9" t="s">
        <v>101</v>
      </c>
      <c r="D59" s="14">
        <v>11095.4</v>
      </c>
      <c r="E59" s="14">
        <v>30200.02</v>
      </c>
      <c r="F59" s="14">
        <v>210735.48</v>
      </c>
      <c r="G59" s="14">
        <v>73052.62</v>
      </c>
      <c r="H59" s="14">
        <v>10293.26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480</v>
      </c>
      <c r="O59" s="14">
        <v>11712</v>
      </c>
      <c r="P59" s="14">
        <v>0</v>
      </c>
      <c r="Q59" s="1"/>
      <c r="R59" s="1"/>
      <c r="S59" s="1"/>
      <c r="T59" s="1"/>
      <c r="U59" s="1"/>
      <c r="V59" s="11">
        <f t="shared" si="0"/>
        <v>347568.78</v>
      </c>
    </row>
    <row r="60" spans="1:22" ht="9.75" customHeight="1">
      <c r="A60" s="17">
        <v>58</v>
      </c>
      <c r="B60" s="3">
        <v>819</v>
      </c>
      <c r="C60" s="9" t="s">
        <v>9</v>
      </c>
      <c r="D60" s="14">
        <v>0</v>
      </c>
      <c r="E60" s="14">
        <v>1464.4</v>
      </c>
      <c r="F60" s="14">
        <v>85796.22</v>
      </c>
      <c r="G60" s="14">
        <v>22314.67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2160</v>
      </c>
      <c r="P60" s="14">
        <v>0</v>
      </c>
      <c r="Q60" s="1"/>
      <c r="R60" s="1"/>
      <c r="S60" s="1"/>
      <c r="T60" s="1"/>
      <c r="U60" s="1"/>
      <c r="V60" s="11">
        <f t="shared" si="0"/>
        <v>111735.29</v>
      </c>
    </row>
    <row r="61" spans="1:22" ht="9.75" customHeight="1">
      <c r="A61" s="17">
        <v>59</v>
      </c>
      <c r="B61" s="3" t="s">
        <v>33</v>
      </c>
      <c r="C61" s="9" t="s">
        <v>22</v>
      </c>
      <c r="D61" s="14">
        <v>0</v>
      </c>
      <c r="E61" s="14">
        <v>0</v>
      </c>
      <c r="F61" s="14">
        <v>1371.16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"/>
      <c r="R61" s="1"/>
      <c r="S61" s="1"/>
      <c r="T61" s="1"/>
      <c r="U61" s="1"/>
      <c r="V61" s="11">
        <f t="shared" si="0"/>
        <v>1371.16</v>
      </c>
    </row>
    <row r="62" spans="1:22" ht="9.75" customHeight="1">
      <c r="A62" s="17">
        <v>60</v>
      </c>
      <c r="B62" s="3" t="s">
        <v>34</v>
      </c>
      <c r="C62" s="9" t="s">
        <v>23</v>
      </c>
      <c r="D62" s="14">
        <v>0</v>
      </c>
      <c r="E62" s="14">
        <v>0</v>
      </c>
      <c r="F62" s="14">
        <v>554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"/>
      <c r="R62" s="1"/>
      <c r="S62" s="1"/>
      <c r="T62" s="1"/>
      <c r="U62" s="1"/>
      <c r="V62" s="11">
        <f t="shared" si="0"/>
        <v>554</v>
      </c>
    </row>
    <row r="63" spans="1:22" ht="9.75" customHeight="1">
      <c r="A63" s="17">
        <v>61</v>
      </c>
      <c r="B63" s="3" t="s">
        <v>67</v>
      </c>
      <c r="C63" s="9" t="s">
        <v>66</v>
      </c>
      <c r="D63" s="14">
        <v>0</v>
      </c>
      <c r="E63" s="14">
        <v>0</v>
      </c>
      <c r="F63" s="14">
        <v>3842.89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"/>
      <c r="R63" s="1"/>
      <c r="S63" s="1"/>
      <c r="T63" s="1"/>
      <c r="U63" s="1"/>
      <c r="V63" s="11">
        <f t="shared" si="0"/>
        <v>3842.89</v>
      </c>
    </row>
    <row r="64" spans="1:22" ht="9.75" customHeight="1">
      <c r="A64" s="17">
        <v>62</v>
      </c>
      <c r="B64" s="3">
        <v>877</v>
      </c>
      <c r="C64" s="9" t="s">
        <v>24</v>
      </c>
      <c r="D64" s="14">
        <v>394.06</v>
      </c>
      <c r="E64" s="14">
        <v>0</v>
      </c>
      <c r="F64" s="14">
        <v>58792.1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"/>
      <c r="R64" s="1"/>
      <c r="S64" s="1"/>
      <c r="T64" s="1"/>
      <c r="U64" s="1"/>
      <c r="V64" s="11">
        <f t="shared" si="0"/>
        <v>59186.159999999996</v>
      </c>
    </row>
    <row r="65" spans="1:22" ht="9.75" customHeight="1">
      <c r="A65" s="17">
        <v>63</v>
      </c>
      <c r="B65" s="3" t="s">
        <v>108</v>
      </c>
      <c r="C65" s="9" t="s">
        <v>106</v>
      </c>
      <c r="D65" s="14">
        <v>0</v>
      </c>
      <c r="E65" s="14">
        <v>0</v>
      </c>
      <c r="F65" s="14">
        <v>50437.96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"/>
      <c r="R65" s="1"/>
      <c r="S65" s="1"/>
      <c r="T65" s="1"/>
      <c r="U65" s="1"/>
      <c r="V65" s="11">
        <f t="shared" si="0"/>
        <v>50437.96</v>
      </c>
    </row>
    <row r="66" spans="1:22" ht="9.75" customHeight="1">
      <c r="A66" s="17">
        <v>64</v>
      </c>
      <c r="B66" s="3" t="s">
        <v>109</v>
      </c>
      <c r="C66" s="9" t="s">
        <v>107</v>
      </c>
      <c r="D66" s="14">
        <v>0</v>
      </c>
      <c r="E66" s="14">
        <v>0</v>
      </c>
      <c r="F66" s="14">
        <v>49760.23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"/>
      <c r="R66" s="1"/>
      <c r="S66" s="1"/>
      <c r="T66" s="1"/>
      <c r="U66" s="1"/>
      <c r="V66" s="11">
        <f t="shared" si="0"/>
        <v>49760.23</v>
      </c>
    </row>
    <row r="67" spans="1:22" ht="9.75" customHeight="1">
      <c r="A67" s="17">
        <v>65</v>
      </c>
      <c r="B67" s="3" t="s">
        <v>35</v>
      </c>
      <c r="C67" s="9" t="s">
        <v>25</v>
      </c>
      <c r="D67" s="14">
        <v>387.03</v>
      </c>
      <c r="E67" s="14">
        <v>4223.18</v>
      </c>
      <c r="F67" s="14">
        <v>32937.55</v>
      </c>
      <c r="G67" s="14">
        <v>8170.15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1680</v>
      </c>
      <c r="P67" s="14">
        <v>0</v>
      </c>
      <c r="Q67" s="1"/>
      <c r="R67" s="1"/>
      <c r="S67" s="1"/>
      <c r="T67" s="1"/>
      <c r="U67" s="1"/>
      <c r="V67" s="11">
        <f t="shared" si="0"/>
        <v>47397.91</v>
      </c>
    </row>
    <row r="68" spans="1:22" ht="9.75" customHeight="1">
      <c r="A68" s="17">
        <v>66</v>
      </c>
      <c r="B68" s="3" t="s">
        <v>36</v>
      </c>
      <c r="C68" s="9" t="s">
        <v>26</v>
      </c>
      <c r="D68" s="14">
        <v>920.52</v>
      </c>
      <c r="E68" s="14">
        <v>704.12</v>
      </c>
      <c r="F68" s="14">
        <v>6714</v>
      </c>
      <c r="G68" s="14">
        <v>3180.27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600</v>
      </c>
      <c r="P68" s="14">
        <v>0</v>
      </c>
      <c r="Q68" s="1"/>
      <c r="R68" s="1"/>
      <c r="S68" s="1"/>
      <c r="T68" s="1"/>
      <c r="U68" s="1"/>
      <c r="V68" s="11">
        <f t="shared" si="0"/>
        <v>12118.91</v>
      </c>
    </row>
    <row r="69" spans="1:22" ht="9.75" customHeight="1">
      <c r="A69" s="17">
        <v>67</v>
      </c>
      <c r="B69" s="3" t="s">
        <v>40</v>
      </c>
      <c r="C69" s="9" t="s">
        <v>39</v>
      </c>
      <c r="D69" s="14">
        <v>0</v>
      </c>
      <c r="E69" s="14">
        <v>425.36</v>
      </c>
      <c r="F69" s="14">
        <v>35260.93</v>
      </c>
      <c r="G69" s="14">
        <v>8113.98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600</v>
      </c>
      <c r="P69" s="14">
        <v>0</v>
      </c>
      <c r="Q69" s="1"/>
      <c r="R69" s="1"/>
      <c r="S69" s="1"/>
      <c r="T69" s="1"/>
      <c r="U69" s="1"/>
      <c r="V69" s="11">
        <f aca="true" t="shared" si="1" ref="V69:V89">D69+E69+F69+G69+H69+I69+J69+K69+L69+M69+N69+O69+P69+Q69+R69+S69+T69+U69</f>
        <v>44400.270000000004</v>
      </c>
    </row>
    <row r="70" spans="1:22" ht="9.75" customHeight="1">
      <c r="A70" s="17">
        <v>68</v>
      </c>
      <c r="B70" s="3" t="s">
        <v>158</v>
      </c>
      <c r="C70" s="9" t="s">
        <v>154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"/>
      <c r="R70" s="1"/>
      <c r="S70" s="1"/>
      <c r="T70" s="1"/>
      <c r="U70" s="1"/>
      <c r="V70" s="11">
        <f t="shared" si="1"/>
        <v>0</v>
      </c>
    </row>
    <row r="71" spans="1:22" ht="9.75" customHeight="1">
      <c r="A71" s="17">
        <v>69</v>
      </c>
      <c r="B71" s="3">
        <v>1560</v>
      </c>
      <c r="C71" s="9" t="s">
        <v>117</v>
      </c>
      <c r="D71" s="14">
        <v>0</v>
      </c>
      <c r="E71" s="14">
        <v>0</v>
      </c>
      <c r="F71" s="14">
        <v>909.12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"/>
      <c r="R71" s="1"/>
      <c r="S71" s="1"/>
      <c r="T71" s="1"/>
      <c r="U71" s="1"/>
      <c r="V71" s="11">
        <f t="shared" si="1"/>
        <v>909.12</v>
      </c>
    </row>
    <row r="72" spans="1:22" ht="9.75" customHeight="1">
      <c r="A72" s="17">
        <v>70</v>
      </c>
      <c r="B72" s="3">
        <v>1556</v>
      </c>
      <c r="C72" s="9" t="s">
        <v>65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"/>
      <c r="R72" s="1"/>
      <c r="S72" s="1"/>
      <c r="T72" s="1"/>
      <c r="U72" s="1"/>
      <c r="V72" s="11">
        <f t="shared" si="1"/>
        <v>0</v>
      </c>
    </row>
    <row r="73" spans="1:22" ht="9.75" customHeight="1">
      <c r="A73" s="17">
        <v>71</v>
      </c>
      <c r="B73" s="3" t="s">
        <v>37</v>
      </c>
      <c r="C73" s="9" t="s">
        <v>27</v>
      </c>
      <c r="D73" s="14">
        <v>539357.75</v>
      </c>
      <c r="E73" s="14">
        <v>30455.91</v>
      </c>
      <c r="F73" s="14">
        <v>263924.24</v>
      </c>
      <c r="G73" s="14">
        <v>99304.16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17304</v>
      </c>
      <c r="P73" s="14">
        <v>28161.1</v>
      </c>
      <c r="Q73" s="1"/>
      <c r="R73" s="1"/>
      <c r="S73" s="1"/>
      <c r="T73" s="1"/>
      <c r="U73" s="1"/>
      <c r="V73" s="11">
        <f t="shared" si="1"/>
        <v>978507.16</v>
      </c>
    </row>
    <row r="74" spans="1:22" ht="9.75" customHeight="1">
      <c r="A74" s="17">
        <v>72</v>
      </c>
      <c r="B74" s="3" t="s">
        <v>38</v>
      </c>
      <c r="C74" s="9" t="s">
        <v>28</v>
      </c>
      <c r="D74" s="14">
        <v>458870.25</v>
      </c>
      <c r="E74" s="14">
        <v>22026.73</v>
      </c>
      <c r="F74" s="14">
        <v>421028.98</v>
      </c>
      <c r="G74" s="14">
        <v>303551.63</v>
      </c>
      <c r="H74" s="14">
        <v>4752.42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720</v>
      </c>
      <c r="O74" s="14">
        <v>31140</v>
      </c>
      <c r="P74" s="14">
        <v>25201.38</v>
      </c>
      <c r="Q74" s="1"/>
      <c r="R74" s="1"/>
      <c r="S74" s="1"/>
      <c r="T74" s="1"/>
      <c r="U74" s="1"/>
      <c r="V74" s="11">
        <f t="shared" si="1"/>
        <v>1267291.3899999997</v>
      </c>
    </row>
    <row r="75" spans="1:22" ht="9.75" customHeight="1">
      <c r="A75" s="17">
        <v>73</v>
      </c>
      <c r="B75" s="3" t="s">
        <v>52</v>
      </c>
      <c r="C75" s="9" t="s">
        <v>49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"/>
      <c r="R75" s="1"/>
      <c r="S75" s="1"/>
      <c r="T75" s="1"/>
      <c r="U75" s="1"/>
      <c r="V75" s="11">
        <f t="shared" si="1"/>
        <v>0</v>
      </c>
    </row>
    <row r="76" spans="1:22" ht="9.75" customHeight="1">
      <c r="A76" s="17">
        <v>74</v>
      </c>
      <c r="B76" s="3" t="s">
        <v>53</v>
      </c>
      <c r="C76" s="9" t="s">
        <v>50</v>
      </c>
      <c r="D76" s="14">
        <v>0</v>
      </c>
      <c r="E76" s="14">
        <v>0</v>
      </c>
      <c r="F76" s="14">
        <v>57.64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"/>
      <c r="R76" s="1"/>
      <c r="S76" s="1"/>
      <c r="T76" s="1"/>
      <c r="U76" s="1"/>
      <c r="V76" s="11">
        <f t="shared" si="1"/>
        <v>57.64</v>
      </c>
    </row>
    <row r="77" spans="1:22" ht="9.75" customHeight="1">
      <c r="A77" s="17">
        <v>75</v>
      </c>
      <c r="B77" s="3" t="s">
        <v>127</v>
      </c>
      <c r="C77" s="9" t="s">
        <v>137</v>
      </c>
      <c r="D77" s="14">
        <v>0</v>
      </c>
      <c r="E77" s="14">
        <v>2160.92</v>
      </c>
      <c r="F77" s="14">
        <v>4697.07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360</v>
      </c>
      <c r="P77" s="14">
        <v>0</v>
      </c>
      <c r="Q77" s="1"/>
      <c r="R77" s="1"/>
      <c r="S77" s="1"/>
      <c r="T77" s="1"/>
      <c r="U77" s="1"/>
      <c r="V77" s="11">
        <f t="shared" si="1"/>
        <v>7217.99</v>
      </c>
    </row>
    <row r="78" spans="1:22" ht="9.75" customHeight="1">
      <c r="A78" s="17">
        <v>76</v>
      </c>
      <c r="B78" s="3" t="s">
        <v>128</v>
      </c>
      <c r="C78" s="9" t="s">
        <v>138</v>
      </c>
      <c r="D78" s="14">
        <v>677.14</v>
      </c>
      <c r="E78" s="14">
        <v>0</v>
      </c>
      <c r="F78" s="14">
        <v>2700.52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"/>
      <c r="R78" s="1"/>
      <c r="S78" s="1"/>
      <c r="T78" s="1"/>
      <c r="U78" s="1"/>
      <c r="V78" s="11">
        <f t="shared" si="1"/>
        <v>3377.66</v>
      </c>
    </row>
    <row r="79" spans="1:22" ht="9.75" customHeight="1">
      <c r="A79" s="17">
        <v>77</v>
      </c>
      <c r="B79" s="3" t="s">
        <v>57</v>
      </c>
      <c r="C79" s="9" t="s">
        <v>14</v>
      </c>
      <c r="D79" s="14">
        <v>0</v>
      </c>
      <c r="E79" s="14">
        <v>0</v>
      </c>
      <c r="F79" s="14">
        <v>248.09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"/>
      <c r="R79" s="1"/>
      <c r="S79" s="1"/>
      <c r="T79" s="1"/>
      <c r="U79" s="1"/>
      <c r="V79" s="11">
        <f t="shared" si="1"/>
        <v>248.09</v>
      </c>
    </row>
    <row r="80" spans="1:22" ht="9.75" customHeight="1">
      <c r="A80" s="17">
        <v>78</v>
      </c>
      <c r="B80" s="3" t="s">
        <v>82</v>
      </c>
      <c r="C80" s="9" t="s">
        <v>81</v>
      </c>
      <c r="D80" s="14">
        <v>0</v>
      </c>
      <c r="E80" s="14">
        <v>0</v>
      </c>
      <c r="F80" s="14">
        <v>81.38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"/>
      <c r="R80" s="1"/>
      <c r="S80" s="1"/>
      <c r="T80" s="1"/>
      <c r="U80" s="1"/>
      <c r="V80" s="11">
        <f t="shared" si="1"/>
        <v>81.38</v>
      </c>
    </row>
    <row r="81" spans="1:22" ht="9.75" customHeight="1">
      <c r="A81" s="17">
        <v>79</v>
      </c>
      <c r="B81" s="3" t="s">
        <v>62</v>
      </c>
      <c r="C81" s="9" t="s">
        <v>61</v>
      </c>
      <c r="D81" s="14">
        <v>0</v>
      </c>
      <c r="E81" s="14">
        <v>0</v>
      </c>
      <c r="F81" s="14">
        <v>9643.84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"/>
      <c r="R81" s="1"/>
      <c r="S81" s="1"/>
      <c r="T81" s="1"/>
      <c r="U81" s="1"/>
      <c r="V81" s="11">
        <f t="shared" si="1"/>
        <v>9643.84</v>
      </c>
    </row>
    <row r="82" spans="1:22" ht="9.75" customHeight="1">
      <c r="A82" s="17">
        <v>80</v>
      </c>
      <c r="B82" s="3" t="s">
        <v>43</v>
      </c>
      <c r="C82" s="12" t="s">
        <v>42</v>
      </c>
      <c r="D82" s="14">
        <v>1081.34</v>
      </c>
      <c r="E82" s="14">
        <v>33889.7</v>
      </c>
      <c r="F82" s="14">
        <v>221073.79</v>
      </c>
      <c r="G82" s="14">
        <v>214489.65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27000</v>
      </c>
      <c r="P82" s="14">
        <v>0</v>
      </c>
      <c r="Q82" s="1"/>
      <c r="R82" s="1"/>
      <c r="S82" s="1"/>
      <c r="T82" s="1"/>
      <c r="U82" s="1"/>
      <c r="V82" s="11">
        <f t="shared" si="1"/>
        <v>497534.48</v>
      </c>
    </row>
    <row r="83" spans="1:22" ht="9.75" customHeight="1">
      <c r="A83" s="17">
        <v>81</v>
      </c>
      <c r="B83" s="3" t="s">
        <v>44</v>
      </c>
      <c r="C83" s="12" t="s">
        <v>41</v>
      </c>
      <c r="D83" s="14">
        <v>40628.17</v>
      </c>
      <c r="E83" s="14">
        <v>45385.7</v>
      </c>
      <c r="F83" s="14">
        <v>203721.48</v>
      </c>
      <c r="G83" s="14">
        <v>93594.44</v>
      </c>
      <c r="H83" s="14">
        <v>12301.35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20088</v>
      </c>
      <c r="P83" s="14">
        <v>0</v>
      </c>
      <c r="Q83" s="1"/>
      <c r="R83" s="1"/>
      <c r="S83" s="1"/>
      <c r="T83" s="1"/>
      <c r="U83" s="1"/>
      <c r="V83" s="11">
        <f t="shared" si="1"/>
        <v>415719.13999999996</v>
      </c>
    </row>
    <row r="84" spans="1:22" ht="9.75" customHeight="1">
      <c r="A84" s="17">
        <v>82</v>
      </c>
      <c r="B84" s="3">
        <v>1124</v>
      </c>
      <c r="C84" s="12" t="s">
        <v>72</v>
      </c>
      <c r="D84" s="14">
        <v>0</v>
      </c>
      <c r="E84" s="14">
        <v>0</v>
      </c>
      <c r="F84" s="14">
        <v>4683.88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"/>
      <c r="R84" s="1"/>
      <c r="S84" s="1"/>
      <c r="T84" s="1"/>
      <c r="U84" s="1"/>
      <c r="V84" s="11">
        <f t="shared" si="1"/>
        <v>4683.88</v>
      </c>
    </row>
    <row r="85" spans="1:22" ht="9.75" customHeight="1">
      <c r="A85" s="17">
        <v>83</v>
      </c>
      <c r="B85" s="3">
        <v>883</v>
      </c>
      <c r="C85" s="5" t="s">
        <v>29</v>
      </c>
      <c r="D85" s="14">
        <v>0</v>
      </c>
      <c r="E85" s="14">
        <v>0</v>
      </c>
      <c r="F85" s="14">
        <v>61255.08</v>
      </c>
      <c r="G85" s="14">
        <v>0</v>
      </c>
      <c r="H85" s="14">
        <v>3929.27</v>
      </c>
      <c r="I85" s="14">
        <v>0</v>
      </c>
      <c r="J85" s="14">
        <v>3801.92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"/>
      <c r="R85" s="1"/>
      <c r="S85" s="1"/>
      <c r="T85" s="1"/>
      <c r="U85" s="1"/>
      <c r="V85" s="11">
        <f t="shared" si="1"/>
        <v>68986.27</v>
      </c>
    </row>
    <row r="86" spans="1:25" ht="9.75" customHeight="1">
      <c r="A86" s="17">
        <v>84</v>
      </c>
      <c r="B86" s="3">
        <v>904</v>
      </c>
      <c r="C86" s="5" t="s">
        <v>45</v>
      </c>
      <c r="D86" s="14">
        <v>0</v>
      </c>
      <c r="E86" s="14">
        <v>0</v>
      </c>
      <c r="F86" s="14">
        <v>1924.61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"/>
      <c r="R86" s="1"/>
      <c r="S86" s="1"/>
      <c r="T86" s="1"/>
      <c r="U86" s="1"/>
      <c r="V86" s="11">
        <f t="shared" si="1"/>
        <v>1924.61</v>
      </c>
      <c r="W86" s="2"/>
      <c r="X86" s="2"/>
      <c r="Y86" s="2"/>
    </row>
    <row r="87" spans="1:25" ht="9.75" customHeight="1">
      <c r="A87" s="17">
        <v>85</v>
      </c>
      <c r="B87" s="3">
        <v>401</v>
      </c>
      <c r="C87" s="5" t="s">
        <v>146</v>
      </c>
      <c r="D87" s="14">
        <v>1095315.41</v>
      </c>
      <c r="E87" s="14">
        <v>5464.27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>
        <v>1081443.9</v>
      </c>
      <c r="Q87" s="13">
        <v>9918215.18</v>
      </c>
      <c r="R87" s="13">
        <v>1696023.92</v>
      </c>
      <c r="S87" s="13"/>
      <c r="T87" s="13">
        <v>507202.05</v>
      </c>
      <c r="U87" s="13"/>
      <c r="V87" s="11">
        <f t="shared" si="1"/>
        <v>14303664.73</v>
      </c>
      <c r="W87" s="2"/>
      <c r="X87" s="2"/>
      <c r="Y87" s="2"/>
    </row>
    <row r="88" spans="1:25" ht="9.75" customHeight="1">
      <c r="A88" s="17">
        <v>86</v>
      </c>
      <c r="B88" s="3">
        <v>403</v>
      </c>
      <c r="C88" s="5" t="s">
        <v>147</v>
      </c>
      <c r="D88" s="14">
        <v>263329.88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>
        <v>533221.4</v>
      </c>
      <c r="Q88" s="13"/>
      <c r="R88" s="13"/>
      <c r="S88" s="13">
        <v>1292208.45</v>
      </c>
      <c r="T88" s="13"/>
      <c r="U88" s="13"/>
      <c r="V88" s="11">
        <f t="shared" si="1"/>
        <v>2088759.73</v>
      </c>
      <c r="W88" s="2"/>
      <c r="X88" s="2"/>
      <c r="Y88" s="2"/>
    </row>
    <row r="89" spans="1:25" ht="9.75" customHeight="1">
      <c r="A89" s="17">
        <v>87</v>
      </c>
      <c r="B89" s="3">
        <v>1000</v>
      </c>
      <c r="C89" s="5" t="s">
        <v>148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"/>
      <c r="R89" s="1"/>
      <c r="S89" s="1"/>
      <c r="T89" s="1"/>
      <c r="U89" s="13">
        <v>11024212</v>
      </c>
      <c r="V89" s="11">
        <f t="shared" si="1"/>
        <v>11024212</v>
      </c>
      <c r="W89" s="2"/>
      <c r="X89" s="2"/>
      <c r="Y89" s="2"/>
    </row>
    <row r="90" spans="1:22" s="20" customFormat="1" ht="25.5" customHeight="1">
      <c r="A90" s="18"/>
      <c r="B90" s="18"/>
      <c r="C90" s="19" t="s">
        <v>6</v>
      </c>
      <c r="D90" s="15">
        <f>SUM(D2:D89)</f>
        <v>5985160.9399999995</v>
      </c>
      <c r="E90" s="15">
        <f aca="true" t="shared" si="2" ref="E90:V90">SUM(E4:E89)</f>
        <v>848716.0900000001</v>
      </c>
      <c r="F90" s="15">
        <f t="shared" si="2"/>
        <v>6145883.2</v>
      </c>
      <c r="G90" s="15">
        <f t="shared" si="2"/>
        <v>3836793.68</v>
      </c>
      <c r="H90" s="15">
        <f t="shared" si="2"/>
        <v>415667.74000000005</v>
      </c>
      <c r="I90" s="15">
        <f t="shared" si="2"/>
        <v>1659257.83</v>
      </c>
      <c r="J90" s="15">
        <f t="shared" si="2"/>
        <v>115487.76000000001</v>
      </c>
      <c r="K90" s="15">
        <f t="shared" si="2"/>
        <v>3332.67</v>
      </c>
      <c r="L90" s="15">
        <f t="shared" si="2"/>
        <v>11797.84</v>
      </c>
      <c r="M90" s="15">
        <f t="shared" si="2"/>
        <v>0</v>
      </c>
      <c r="N90" s="15">
        <f t="shared" si="2"/>
        <v>11760</v>
      </c>
      <c r="O90" s="15">
        <f t="shared" si="2"/>
        <v>490836</v>
      </c>
      <c r="P90" s="15">
        <f t="shared" si="2"/>
        <v>2261916.58</v>
      </c>
      <c r="Q90" s="15">
        <f t="shared" si="2"/>
        <v>9918215.18</v>
      </c>
      <c r="R90" s="15">
        <f t="shared" si="2"/>
        <v>1696023.92</v>
      </c>
      <c r="S90" s="15">
        <f t="shared" si="2"/>
        <v>1292208.45</v>
      </c>
      <c r="T90" s="15">
        <f t="shared" si="2"/>
        <v>507202.05</v>
      </c>
      <c r="U90" s="15">
        <f t="shared" si="2"/>
        <v>11024212</v>
      </c>
      <c r="V90" s="15">
        <f t="shared" si="2"/>
        <v>46207692.349999994</v>
      </c>
    </row>
    <row r="91" spans="23:25" ht="9.75" customHeight="1">
      <c r="W91" s="2"/>
      <c r="X91" s="2"/>
      <c r="Y91" s="2"/>
    </row>
    <row r="92" spans="6:25" ht="9.75" customHeight="1">
      <c r="F92" s="22"/>
      <c r="W92" s="2"/>
      <c r="X92" s="2"/>
      <c r="Y92" s="2"/>
    </row>
    <row r="93" spans="23:25" ht="9.75" customHeight="1">
      <c r="W93" s="2"/>
      <c r="X93" s="2"/>
      <c r="Y93" s="2"/>
    </row>
    <row r="94" spans="23:25" ht="9.75" customHeight="1">
      <c r="W94" s="2"/>
      <c r="X94" s="2"/>
      <c r="Y94" s="2"/>
    </row>
    <row r="95" spans="23:25" ht="9.75" customHeight="1">
      <c r="W95" s="2"/>
      <c r="X95" s="2"/>
      <c r="Y95" s="2"/>
    </row>
    <row r="96" spans="23:25" ht="9.75" customHeight="1">
      <c r="W96" s="2"/>
      <c r="X96" s="2"/>
      <c r="Y96" s="2"/>
    </row>
    <row r="97" spans="23:25" ht="9.75" customHeight="1">
      <c r="W97" s="2"/>
      <c r="X97" s="2"/>
      <c r="Y97" s="2"/>
    </row>
    <row r="98" spans="23:25" ht="9.75" customHeight="1">
      <c r="W98" s="2"/>
      <c r="X98" s="2"/>
      <c r="Y98" s="2"/>
    </row>
    <row r="99" spans="23:25" ht="9.75" customHeight="1">
      <c r="W99" s="2"/>
      <c r="X99" s="2"/>
      <c r="Y99" s="2"/>
    </row>
    <row r="100" spans="23:25" ht="9.75" customHeight="1">
      <c r="W100" s="2"/>
      <c r="X100" s="2"/>
      <c r="Y100" s="2"/>
    </row>
    <row r="101" spans="23:25" ht="9.75" customHeight="1">
      <c r="W101" s="2"/>
      <c r="X101" s="2"/>
      <c r="Y101" s="2"/>
    </row>
    <row r="102" spans="23:25" ht="9.75" customHeight="1">
      <c r="W102" s="2"/>
      <c r="X102" s="2"/>
      <c r="Y102" s="2"/>
    </row>
    <row r="103" spans="23:25" ht="9.75" customHeight="1">
      <c r="W103" s="2"/>
      <c r="X103" s="2"/>
      <c r="Y103" s="2"/>
    </row>
    <row r="104" spans="23:25" ht="9.75" customHeight="1">
      <c r="W104" s="2"/>
      <c r="X104" s="2"/>
      <c r="Y104" s="2"/>
    </row>
    <row r="105" spans="23:25" ht="9.75" customHeight="1">
      <c r="W105" s="2"/>
      <c r="X105" s="2"/>
      <c r="Y105" s="2"/>
    </row>
    <row r="106" spans="23:25" ht="9.75" customHeight="1">
      <c r="W106" s="2"/>
      <c r="X106" s="2"/>
      <c r="Y106" s="2"/>
    </row>
    <row r="107" spans="23:25" ht="9.75" customHeight="1">
      <c r="W107" s="2"/>
      <c r="X107" s="2"/>
      <c r="Y107" s="2"/>
    </row>
    <row r="108" spans="23:25" ht="9.75" customHeight="1">
      <c r="W108" s="2"/>
      <c r="X108" s="2"/>
      <c r="Y108" s="2"/>
    </row>
    <row r="109" spans="23:25" ht="9.75" customHeight="1">
      <c r="W109" s="2"/>
      <c r="X109" s="2"/>
      <c r="Y109" s="2"/>
    </row>
    <row r="110" spans="23:25" ht="9.75" customHeight="1">
      <c r="W110" s="2"/>
      <c r="X110" s="2"/>
      <c r="Y110" s="2"/>
    </row>
    <row r="111" spans="23:25" ht="9.75" customHeight="1">
      <c r="W111" s="2"/>
      <c r="X111" s="2"/>
      <c r="Y111" s="2"/>
    </row>
    <row r="112" spans="23:25" ht="9.75" customHeight="1">
      <c r="W112" s="2"/>
      <c r="X112" s="2"/>
      <c r="Y112" s="2"/>
    </row>
    <row r="113" spans="23:25" ht="9.75" customHeight="1">
      <c r="W113" s="2"/>
      <c r="X113" s="2"/>
      <c r="Y113" s="2"/>
    </row>
    <row r="114" spans="23:25" ht="9.75" customHeight="1">
      <c r="W114" s="2"/>
      <c r="X114" s="2"/>
      <c r="Y114" s="2"/>
    </row>
    <row r="115" spans="23:25" ht="9.75" customHeight="1">
      <c r="W115" s="2"/>
      <c r="X115" s="2"/>
      <c r="Y115" s="2"/>
    </row>
    <row r="116" spans="23:25" ht="9.75" customHeight="1">
      <c r="W116" s="2"/>
      <c r="X116" s="2"/>
      <c r="Y116" s="2"/>
    </row>
    <row r="117" spans="23:25" ht="9.75" customHeight="1">
      <c r="W117" s="2"/>
      <c r="X117" s="2"/>
      <c r="Y117" s="2"/>
    </row>
    <row r="118" spans="23:25" ht="9.75" customHeight="1">
      <c r="W118" s="2"/>
      <c r="X118" s="2"/>
      <c r="Y118" s="2"/>
    </row>
  </sheetData>
  <printOptions/>
  <pageMargins left="0.16" right="0.15" top="0.16" bottom="0.16" header="0.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ionela</cp:lastModifiedBy>
  <cp:lastPrinted>2022-02-18T07:46:28Z</cp:lastPrinted>
  <dcterms:created xsi:type="dcterms:W3CDTF">1996-10-14T23:33:28Z</dcterms:created>
  <dcterms:modified xsi:type="dcterms:W3CDTF">2024-05-23T11:53:06Z</dcterms:modified>
  <cp:category/>
  <cp:version/>
  <cp:contentType/>
  <cp:contentStatus/>
</cp:coreProperties>
</file>