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10" windowWidth="14940" windowHeight="771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<sst xmlns="http://schemas.openxmlformats.org/spreadsheetml/2006/main" count="254" uniqueCount="157">
  <si>
    <t>Nume partener</t>
  </si>
  <si>
    <t>Valoare decont</t>
  </si>
  <si>
    <t>IUNIE</t>
  </si>
  <si>
    <t>AUGUST</t>
  </si>
  <si>
    <t>SEPTEMBRIE</t>
  </si>
  <si>
    <t>IULIE</t>
  </si>
  <si>
    <t>OCTOMBRIE</t>
  </si>
  <si>
    <t>NOIEMBRIE</t>
  </si>
  <si>
    <t>DECEMBRIE</t>
  </si>
  <si>
    <t>RegularizareTRIM.II.</t>
  </si>
  <si>
    <t>Regularizare TRIM.IV.</t>
  </si>
  <si>
    <t>Regularizare TRIM.III.</t>
  </si>
  <si>
    <t>IANUARIE</t>
  </si>
  <si>
    <t>FEBRUARIE</t>
  </si>
  <si>
    <t>MARTIE</t>
  </si>
  <si>
    <t>RegularizareTRIM.I.</t>
  </si>
  <si>
    <t>APRILIE</t>
  </si>
  <si>
    <t>MAI</t>
  </si>
  <si>
    <t>ALEXE COSTIN SORIN</t>
  </si>
  <si>
    <t>ANCA VIORICA - IONELA</t>
  </si>
  <si>
    <t>ARISTIDE LOUISE</t>
  </si>
  <si>
    <t>BALOTA HAJNALKA CMF</t>
  </si>
  <si>
    <t>BALUTA MARIA</t>
  </si>
  <si>
    <t>BANESCU FLORIAN</t>
  </si>
  <si>
    <t>BARBU ELENA</t>
  </si>
  <si>
    <t>BOTOACA CARMEN MARIA</t>
  </si>
  <si>
    <t>BOZIANU MIRELA MARGARETA</t>
  </si>
  <si>
    <t>BROTEA DANIELA</t>
  </si>
  <si>
    <t>BUDURU ADINA ELENA</t>
  </si>
  <si>
    <t>BUGA CLAUDIA</t>
  </si>
  <si>
    <t>BUSCU RODICA</t>
  </si>
  <si>
    <t>CEACHIR CONSTANTINA</t>
  </si>
  <si>
    <t>CHELARU COSTIN IUSTIN</t>
  </si>
  <si>
    <t>CHELBEGEANU MARIA</t>
  </si>
  <si>
    <t>CIONTOIU MARCEL</t>
  </si>
  <si>
    <t>CRISTESCU MARCELA</t>
  </si>
  <si>
    <t>DELIU SIMONA</t>
  </si>
  <si>
    <t>DOBRICA AMALIA - LUMINITA</t>
  </si>
  <si>
    <t>DRAGOMIR VERONICA ANDREEA</t>
  </si>
  <si>
    <t>DUMITRESCU FANICA</t>
  </si>
  <si>
    <t>FRUNZETTI RAUL DORIN</t>
  </si>
  <si>
    <t>GHEORGHITA MIOARA DANIELA</t>
  </si>
  <si>
    <t>GUBICSI MARZA IONELA</t>
  </si>
  <si>
    <t>IACOB CRISTIN PAUL</t>
  </si>
  <si>
    <t>IACOB MITRAN LUMINITA</t>
  </si>
  <si>
    <t>IANCU MARIA</t>
  </si>
  <si>
    <t>ILIE DUMITRU</t>
  </si>
  <si>
    <t>IONESCU STEFAN NICOLAE</t>
  </si>
  <si>
    <t>ISAC GABRIELA</t>
  </si>
  <si>
    <t>IULIAN ANAMARIA</t>
  </si>
  <si>
    <t>LACEANU CORNEL</t>
  </si>
  <si>
    <t>LATA MARIA</t>
  </si>
  <si>
    <t>LITEANU MARIA</t>
  </si>
  <si>
    <t>MARCIU CLAUDIA CORNELIA</t>
  </si>
  <si>
    <t>MARSALOGU LUCIA DOINA</t>
  </si>
  <si>
    <t>MERGHISESCU LIVIU</t>
  </si>
  <si>
    <t>MINISAN SRL</t>
  </si>
  <si>
    <t>NCV MEDICAL SRL</t>
  </si>
  <si>
    <t>NEACSU EUGENIA</t>
  </si>
  <si>
    <t>NEDELCU IULIANA</t>
  </si>
  <si>
    <t>NICOLAE DUMITRU</t>
  </si>
  <si>
    <t>NICOLAE MARIA</t>
  </si>
  <si>
    <t>NISTOR CRISTINA</t>
  </si>
  <si>
    <t>OLTEANU MARILENA</t>
  </si>
  <si>
    <t>OPRESCU CRISTINA</t>
  </si>
  <si>
    <t>PANA VALI-NELA</t>
  </si>
  <si>
    <t>PARVULESCU ELENA CORINA</t>
  </si>
  <si>
    <t>PATRUGAN CLARA-VICTORIA</t>
  </si>
  <si>
    <t>PERETIANU CRISTIANA MARIA</t>
  </si>
  <si>
    <t>POPESCU CATALIN</t>
  </si>
  <si>
    <t>POPESCU SIMONA MARIANA</t>
  </si>
  <si>
    <t>PRISACARIU LIGIA</t>
  </si>
  <si>
    <t>PUSCA ELENA</t>
  </si>
  <si>
    <t>RASCANU STEFAN BOGDAN</t>
  </si>
  <si>
    <t>ROMAN ALEXANDRU CRISTIAN</t>
  </si>
  <si>
    <t>RUSU MARIOARA</t>
  </si>
  <si>
    <t>SERDAN LUIZA HERMINA</t>
  </si>
  <si>
    <t>SOARE LUCIA MAGDALENA</t>
  </si>
  <si>
    <t>STEMATE  BERNANDETA</t>
  </si>
  <si>
    <t>TODOR MARIANA</t>
  </si>
  <si>
    <t>TUDOR DANIELA LUMINITA</t>
  </si>
  <si>
    <t>TUDOR FLORENTIN-CATALIN</t>
  </si>
  <si>
    <t>TUDOR OLEG</t>
  </si>
  <si>
    <t>TUDOR VERONICA</t>
  </si>
  <si>
    <t>UDRISTOIU ANDREEA</t>
  </si>
  <si>
    <t>UMGREAN MARIANA</t>
  </si>
  <si>
    <t>VASILE DOINA</t>
  </si>
  <si>
    <t>VLAD CEZARINA</t>
  </si>
  <si>
    <t>ZAMFIR ADRIANA</t>
  </si>
  <si>
    <t>CRIS-MED EXPERT SRL</t>
  </si>
  <si>
    <t>CURATIV RADUMED SRL</t>
  </si>
  <si>
    <t>LAKARE ALEX SRL</t>
  </si>
  <si>
    <t>MEDICAL FIT CENTER SRL</t>
  </si>
  <si>
    <t>DLDMEDICAL SRL</t>
  </si>
  <si>
    <t>MIHAI ALEXANDRA</t>
  </si>
  <si>
    <t>ANTONE IRINA ELENA</t>
  </si>
  <si>
    <t>CENTRUL MEDICAL PARAMED</t>
  </si>
  <si>
    <t>PROSA FLORIN DANUT</t>
  </si>
  <si>
    <t>GAUDIUM MED SRL</t>
  </si>
  <si>
    <t>MEDICALDEL CENTER SRL</t>
  </si>
  <si>
    <t>RASCANU CRISTINA</t>
  </si>
  <si>
    <t>ASMED ANA-MARIA SRL</t>
  </si>
  <si>
    <t>CLIPPERTON MEDICAL SRL</t>
  </si>
  <si>
    <t>TEODORESCU DOINA</t>
  </si>
  <si>
    <t>MIREA CLAUDIA-GEORGIANA</t>
  </si>
  <si>
    <t>MONITORIZARE COVID NOIEMBRIE</t>
  </si>
  <si>
    <t>MONITORIZARE COVID DECEMBRIE</t>
  </si>
  <si>
    <t>MONITORIZARE COVID IANUARIE</t>
  </si>
  <si>
    <t>MONITORIZARE COVID FEBRUARIE</t>
  </si>
  <si>
    <t>MONITORIZARE COVID MARTIE</t>
  </si>
  <si>
    <t>MONITORIZARE COVID APRILIE</t>
  </si>
  <si>
    <t>MONITORIZARE COVID MAI</t>
  </si>
  <si>
    <t>MONITORIZARE COVID IUNIE</t>
  </si>
  <si>
    <t>MONITORIZARE COVID IULIE</t>
  </si>
  <si>
    <t>MONITORIZARE COVID AUGUST</t>
  </si>
  <si>
    <t>MONITORIZARE COVID SEPTEMBRIE</t>
  </si>
  <si>
    <t>MONITORIZARE COVID  OCTOMBRIE</t>
  </si>
  <si>
    <t>BOGZA ALEXANDRU</t>
  </si>
  <si>
    <t>CRIS MATER MED SRL</t>
  </si>
  <si>
    <t>BODRICH ADRIAN</t>
  </si>
  <si>
    <t>Nume furnizor</t>
  </si>
  <si>
    <t>AIS CLINCS&amp;HOSPITAL SRL</t>
  </si>
  <si>
    <t>MEDICDRAG SRL</t>
  </si>
  <si>
    <t>HERMES MEDICAL SRL</t>
  </si>
  <si>
    <t>C.M.I DR. TEODORESCU DOINA</t>
  </si>
  <si>
    <t>CABINET MEDICAL MED. DE FAM.- DR. PROSA FLORIN DANUT</t>
  </si>
  <si>
    <t>CABINET MEDICAL MEDICINA DE FAMILIE DR. RASCANU STEFAN BOGDAN</t>
  </si>
  <si>
    <t>CMI BOZIANU MIRELA MARGARETA</t>
  </si>
  <si>
    <t>CMI DR ANTONE IRINA ELENA</t>
  </si>
  <si>
    <t>CMI DR IULIAN ANAMARIA</t>
  </si>
  <si>
    <t>CMI DR PANA VALI-NELA</t>
  </si>
  <si>
    <t>CMI DR PATRUGAN CLARA-VICTORIA</t>
  </si>
  <si>
    <t>CMI DR. MIREA CLAUDIA-GEORGIANA</t>
  </si>
  <si>
    <t>CMI DR. RASCANU CRISTINA</t>
  </si>
  <si>
    <t>CMI MIHAI ALEXANDRA</t>
  </si>
  <si>
    <t>CMI-"SF. IOAN RUSU"- DR DRAGOMIR VERONICA ANDREEA</t>
  </si>
  <si>
    <t>IANUARIE TESTARE</t>
  </si>
  <si>
    <t>FEBRUARIE TESTARE</t>
  </si>
  <si>
    <t>MARTIE TESTARE</t>
  </si>
  <si>
    <t>APRILIE  TESTARE</t>
  </si>
  <si>
    <t>MAI TESTARE</t>
  </si>
  <si>
    <t>IUNIE TESTARE</t>
  </si>
  <si>
    <t>IULIE TESTARE</t>
  </si>
  <si>
    <t>AUGUST TESTARE</t>
  </si>
  <si>
    <t>SEPTEMBRIE TESTARE</t>
  </si>
  <si>
    <t>OCTOMBRIE TESTARE</t>
  </si>
  <si>
    <t>NOIEMBRIE TESTARE</t>
  </si>
  <si>
    <t>DECEMBRIE TESTARE</t>
  </si>
  <si>
    <t>MEDICALMINA SRL</t>
  </si>
  <si>
    <t>DR FLORENTINA BRATU MDF SRL</t>
  </si>
  <si>
    <t>GLOBAL MED CONCEPT SRL</t>
  </si>
  <si>
    <t>DECONTURI ASISTENTA PRIMARA AN 2023</t>
  </si>
  <si>
    <t>Prestatie servicii pachet minimal</t>
  </si>
  <si>
    <t>TOTAL</t>
  </si>
  <si>
    <t>SC OFTALMICA EXPERT SRL</t>
  </si>
  <si>
    <t>SC MEDICUS FAMILY HEALTH SRL</t>
  </si>
  <si>
    <t>AVICENA DIGITAL HEALTH S.R.L.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</si>
</sst>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36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4" fontId="1" fillId="35" borderId="1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4" fontId="0" fillId="35" borderId="10" xfId="0" applyNumberForma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35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35" borderId="0" xfId="0" applyNumberForma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02"/>
  <sheetViews>
    <sheetView tabSelected="1" zoomScalePageLayoutView="0" workbookViewId="0" topLeftCell="A131">
      <selection activeCell="J158" sqref="J158"/>
    </sheetView>
  </sheetViews>
  <sheetFormatPr defaultColWidth="9.140625" defaultRowHeight="12.75"/>
  <cols>
    <col min="2" max="2" width="38.8515625" style="0" customWidth="1"/>
    <col min="3" max="5" width="14.7109375" style="0" customWidth="1"/>
    <col min="6" max="6" width="13.421875" style="0" customWidth="1"/>
    <col min="7" max="7" width="17.140625" style="0" customWidth="1"/>
    <col min="8" max="8" width="13.421875" style="41" customWidth="1"/>
    <col min="9" max="9" width="13.140625" style="0" customWidth="1"/>
    <col min="10" max="10" width="16.421875" style="0" customWidth="1"/>
    <col min="11" max="11" width="13.140625" style="0" customWidth="1"/>
    <col min="12" max="12" width="12.421875" style="0" customWidth="1"/>
    <col min="13" max="13" width="13.00390625" style="41" customWidth="1"/>
    <col min="14" max="14" width="15.00390625" style="0" customWidth="1"/>
    <col min="15" max="15" width="13.00390625" style="0" customWidth="1"/>
    <col min="16" max="16" width="13.421875" style="0" customWidth="1"/>
    <col min="17" max="17" width="16.421875" style="0" customWidth="1"/>
    <col min="18" max="18" width="13.421875" style="0" customWidth="1"/>
    <col min="19" max="19" width="13.57421875" style="0" customWidth="1"/>
    <col min="20" max="20" width="16.140625" style="0" customWidth="1"/>
    <col min="21" max="21" width="15.140625" style="0" customWidth="1"/>
    <col min="22" max="22" width="12.7109375" style="0" customWidth="1"/>
    <col min="23" max="23" width="13.8515625" style="0" customWidth="1"/>
    <col min="24" max="24" width="13.8515625" style="41" customWidth="1"/>
    <col min="25" max="25" width="15.57421875" style="0" customWidth="1"/>
    <col min="26" max="26" width="13.421875" style="13" customWidth="1"/>
    <col min="27" max="27" width="15.57421875" style="13" customWidth="1"/>
    <col min="28" max="28" width="13.421875" style="13" customWidth="1"/>
    <col min="29" max="29" width="13.140625" style="0" customWidth="1"/>
    <col min="30" max="30" width="15.8515625" style="0" customWidth="1"/>
    <col min="31" max="31" width="13.140625" style="0" customWidth="1"/>
    <col min="32" max="32" width="13.57421875" style="0" customWidth="1"/>
    <col min="33" max="33" width="14.7109375" style="0" customWidth="1"/>
    <col min="34" max="34" width="17.00390625" style="0" customWidth="1"/>
    <col min="35" max="35" width="14.7109375" style="0" customWidth="1"/>
    <col min="36" max="38" width="16.57421875" style="0" customWidth="1"/>
    <col min="39" max="40" width="18.28125" style="0" customWidth="1"/>
    <col min="41" max="41" width="16.57421875" style="0" customWidth="1"/>
    <col min="42" max="42" width="16.00390625" style="0" customWidth="1"/>
    <col min="43" max="43" width="20.57421875" style="0" customWidth="1"/>
  </cols>
  <sheetData>
    <row r="2" spans="2:28" ht="12.75">
      <c r="B2" s="3" t="s">
        <v>151</v>
      </c>
      <c r="C2" s="3"/>
      <c r="D2" s="3"/>
      <c r="E2" s="12"/>
      <c r="AB2" s="12"/>
    </row>
    <row r="3" spans="2:18" ht="12.75">
      <c r="B3" s="3"/>
      <c r="C3" s="3"/>
      <c r="D3" s="3"/>
      <c r="E3" s="3"/>
      <c r="F3" s="3"/>
      <c r="G3" s="3"/>
      <c r="H3" s="44"/>
      <c r="I3" s="3"/>
      <c r="J3" s="3"/>
      <c r="K3" s="3"/>
      <c r="L3" s="3"/>
      <c r="M3" s="44"/>
      <c r="N3" s="3"/>
      <c r="O3" s="3"/>
      <c r="P3" s="3"/>
      <c r="Q3" s="3"/>
      <c r="R3" s="3"/>
    </row>
    <row r="4" spans="2:42" ht="37.5" customHeight="1">
      <c r="B4" s="63" t="s">
        <v>0</v>
      </c>
      <c r="C4" s="4" t="s">
        <v>12</v>
      </c>
      <c r="D4" s="4" t="s">
        <v>152</v>
      </c>
      <c r="E4" s="4" t="s">
        <v>107</v>
      </c>
      <c r="F4" s="4" t="s">
        <v>13</v>
      </c>
      <c r="G4" s="4" t="s">
        <v>152</v>
      </c>
      <c r="H4" s="4" t="s">
        <v>108</v>
      </c>
      <c r="I4" s="4" t="s">
        <v>14</v>
      </c>
      <c r="J4" s="4" t="s">
        <v>152</v>
      </c>
      <c r="K4" s="4" t="s">
        <v>109</v>
      </c>
      <c r="L4" s="4" t="s">
        <v>15</v>
      </c>
      <c r="M4" s="4" t="s">
        <v>16</v>
      </c>
      <c r="N4" s="4" t="s">
        <v>152</v>
      </c>
      <c r="O4" s="4" t="s">
        <v>110</v>
      </c>
      <c r="P4" s="4" t="s">
        <v>17</v>
      </c>
      <c r="Q4" s="4" t="s">
        <v>152</v>
      </c>
      <c r="R4" s="4" t="s">
        <v>111</v>
      </c>
      <c r="S4" s="4" t="s">
        <v>2</v>
      </c>
      <c r="T4" s="4" t="s">
        <v>152</v>
      </c>
      <c r="U4" s="4" t="s">
        <v>112</v>
      </c>
      <c r="V4" s="4" t="s">
        <v>9</v>
      </c>
      <c r="W4" s="4" t="s">
        <v>5</v>
      </c>
      <c r="X4" s="4" t="s">
        <v>152</v>
      </c>
      <c r="Y4" s="4" t="s">
        <v>113</v>
      </c>
      <c r="Z4" s="4" t="s">
        <v>3</v>
      </c>
      <c r="AA4" s="4" t="s">
        <v>152</v>
      </c>
      <c r="AB4" s="4" t="s">
        <v>114</v>
      </c>
      <c r="AC4" s="4" t="s">
        <v>4</v>
      </c>
      <c r="AD4" s="4" t="s">
        <v>152</v>
      </c>
      <c r="AE4" s="4" t="s">
        <v>115</v>
      </c>
      <c r="AF4" s="4" t="s">
        <v>11</v>
      </c>
      <c r="AG4" s="4" t="s">
        <v>6</v>
      </c>
      <c r="AH4" s="4" t="s">
        <v>152</v>
      </c>
      <c r="AI4" s="4" t="s">
        <v>116</v>
      </c>
      <c r="AJ4" s="4" t="s">
        <v>7</v>
      </c>
      <c r="AK4" s="4" t="s">
        <v>152</v>
      </c>
      <c r="AL4" s="4" t="s">
        <v>105</v>
      </c>
      <c r="AM4" s="4" t="s">
        <v>8</v>
      </c>
      <c r="AN4" s="4" t="s">
        <v>152</v>
      </c>
      <c r="AO4" s="4" t="s">
        <v>106</v>
      </c>
      <c r="AP4" s="4" t="s">
        <v>10</v>
      </c>
    </row>
    <row r="5" spans="2:42" ht="12.75">
      <c r="B5" s="64"/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43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43" t="s">
        <v>1</v>
      </c>
      <c r="N5" s="5" t="s">
        <v>1</v>
      </c>
      <c r="O5" s="5" t="s">
        <v>1</v>
      </c>
      <c r="P5" s="5" t="s">
        <v>1</v>
      </c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V5" s="5" t="s">
        <v>1</v>
      </c>
      <c r="W5" s="5" t="s">
        <v>1</v>
      </c>
      <c r="X5" s="43" t="s">
        <v>1</v>
      </c>
      <c r="Y5" s="5" t="s">
        <v>1</v>
      </c>
      <c r="Z5" s="5" t="s">
        <v>1</v>
      </c>
      <c r="AA5" s="5" t="s">
        <v>1</v>
      </c>
      <c r="AB5" s="5" t="s">
        <v>1</v>
      </c>
      <c r="AC5" s="5" t="s">
        <v>1</v>
      </c>
      <c r="AD5" s="5"/>
      <c r="AE5" s="5" t="s">
        <v>1</v>
      </c>
      <c r="AF5" s="5" t="s">
        <v>1</v>
      </c>
      <c r="AG5" s="5" t="s">
        <v>1</v>
      </c>
      <c r="AH5" s="5" t="s">
        <v>1</v>
      </c>
      <c r="AI5" s="5" t="s">
        <v>1</v>
      </c>
      <c r="AJ5" s="5" t="s">
        <v>1</v>
      </c>
      <c r="AK5" s="5" t="s">
        <v>1</v>
      </c>
      <c r="AL5" s="5" t="s">
        <v>1</v>
      </c>
      <c r="AM5" s="5" t="s">
        <v>1</v>
      </c>
      <c r="AN5" s="5" t="s">
        <v>1</v>
      </c>
      <c r="AO5" s="5" t="s">
        <v>1</v>
      </c>
      <c r="AP5" s="5" t="s">
        <v>1</v>
      </c>
    </row>
    <row r="6" spans="1:42" ht="12.75">
      <c r="A6">
        <v>1</v>
      </c>
      <c r="B6" s="25" t="s">
        <v>121</v>
      </c>
      <c r="C6" s="1">
        <v>23445.1</v>
      </c>
      <c r="D6" s="29">
        <v>0</v>
      </c>
      <c r="E6" s="15">
        <v>0</v>
      </c>
      <c r="F6" s="15">
        <v>22865.4</v>
      </c>
      <c r="G6" s="15">
        <v>0</v>
      </c>
      <c r="H6" s="15">
        <v>0</v>
      </c>
      <c r="I6" s="1">
        <v>23507.6</v>
      </c>
      <c r="J6" s="1">
        <v>0</v>
      </c>
      <c r="K6" s="15">
        <v>0</v>
      </c>
      <c r="L6" s="15">
        <v>-171</v>
      </c>
      <c r="M6" s="29">
        <v>21896.7</v>
      </c>
      <c r="N6" s="29">
        <v>22</v>
      </c>
      <c r="O6" s="15">
        <v>0</v>
      </c>
      <c r="P6" s="56">
        <v>24529.6</v>
      </c>
      <c r="Q6" s="29">
        <v>0</v>
      </c>
      <c r="R6" s="15">
        <v>0</v>
      </c>
      <c r="S6" s="1">
        <v>20918.3</v>
      </c>
      <c r="T6" s="29">
        <v>0</v>
      </c>
      <c r="U6" s="15">
        <v>0</v>
      </c>
      <c r="V6" s="15">
        <v>-69.7</v>
      </c>
      <c r="W6" s="1">
        <v>32936.56</v>
      </c>
      <c r="X6" s="29">
        <v>0</v>
      </c>
      <c r="Y6" s="15"/>
      <c r="Z6" s="1">
        <v>37140.04</v>
      </c>
      <c r="AA6" s="1">
        <v>0</v>
      </c>
      <c r="AB6" s="15"/>
      <c r="AC6" s="1"/>
      <c r="AD6" s="1"/>
      <c r="AE6" s="15"/>
      <c r="AF6" s="15"/>
      <c r="AG6" s="1"/>
      <c r="AH6" s="1"/>
      <c r="AI6" s="15"/>
      <c r="AJ6" s="1"/>
      <c r="AK6" s="1"/>
      <c r="AL6" s="15"/>
      <c r="AM6" s="1"/>
      <c r="AN6" s="1"/>
      <c r="AO6" s="15"/>
      <c r="AP6" s="15"/>
    </row>
    <row r="7" spans="1:43" ht="12.75">
      <c r="A7">
        <f aca="true" t="shared" si="0" ref="A7:A71">A6+1</f>
        <v>2</v>
      </c>
      <c r="B7" s="25" t="s">
        <v>18</v>
      </c>
      <c r="C7" s="1">
        <v>44329.7</v>
      </c>
      <c r="D7" s="29">
        <v>0</v>
      </c>
      <c r="E7" s="1">
        <v>0</v>
      </c>
      <c r="F7" s="1">
        <v>42628.2</v>
      </c>
      <c r="G7" s="29">
        <v>0</v>
      </c>
      <c r="H7" s="29">
        <v>105</v>
      </c>
      <c r="I7" s="1">
        <v>36971.3</v>
      </c>
      <c r="J7" s="1">
        <v>0</v>
      </c>
      <c r="K7" s="29">
        <v>210</v>
      </c>
      <c r="L7" s="1">
        <v>-19.8</v>
      </c>
      <c r="M7" s="29">
        <v>41733.7</v>
      </c>
      <c r="N7" s="29">
        <v>0</v>
      </c>
      <c r="O7" s="29">
        <v>0</v>
      </c>
      <c r="P7" s="56">
        <v>44514.2</v>
      </c>
      <c r="Q7" s="29">
        <v>0</v>
      </c>
      <c r="R7" s="1">
        <v>0</v>
      </c>
      <c r="S7" s="1">
        <v>36624</v>
      </c>
      <c r="T7" s="29">
        <v>0</v>
      </c>
      <c r="U7" s="29">
        <v>0</v>
      </c>
      <c r="V7" s="6">
        <v>-20.1</v>
      </c>
      <c r="W7" s="1">
        <v>61098.84</v>
      </c>
      <c r="X7" s="29">
        <v>0</v>
      </c>
      <c r="Y7" s="1"/>
      <c r="Z7" s="1">
        <v>65283.6</v>
      </c>
      <c r="AA7" s="1">
        <v>0</v>
      </c>
      <c r="AB7" s="1"/>
      <c r="AC7" s="1"/>
      <c r="AD7" s="1"/>
      <c r="AE7" s="1"/>
      <c r="AF7" s="6"/>
      <c r="AG7" s="1"/>
      <c r="AH7" s="1"/>
      <c r="AI7" s="1"/>
      <c r="AJ7" s="1"/>
      <c r="AK7" s="1"/>
      <c r="AL7" s="1"/>
      <c r="AM7" s="1"/>
      <c r="AN7" s="1"/>
      <c r="AO7" s="1"/>
      <c r="AP7" s="9"/>
      <c r="AQ7" s="10"/>
    </row>
    <row r="8" spans="1:43" ht="12.75">
      <c r="A8">
        <f t="shared" si="0"/>
        <v>3</v>
      </c>
      <c r="B8" s="25" t="s">
        <v>19</v>
      </c>
      <c r="C8" s="1">
        <v>11038.4</v>
      </c>
      <c r="D8" s="29">
        <v>0</v>
      </c>
      <c r="E8" s="1">
        <v>0</v>
      </c>
      <c r="F8" s="1">
        <v>10872.4</v>
      </c>
      <c r="G8" s="29">
        <v>0</v>
      </c>
      <c r="H8" s="29">
        <v>0</v>
      </c>
      <c r="I8" s="1">
        <v>10951.3</v>
      </c>
      <c r="J8" s="1">
        <v>0</v>
      </c>
      <c r="K8" s="29">
        <v>0</v>
      </c>
      <c r="L8" s="1">
        <v>-14.3</v>
      </c>
      <c r="M8" s="29">
        <v>10919.8</v>
      </c>
      <c r="N8" s="29">
        <v>0</v>
      </c>
      <c r="O8" s="29">
        <v>0</v>
      </c>
      <c r="P8" s="56">
        <v>11200.8</v>
      </c>
      <c r="Q8" s="29">
        <v>0</v>
      </c>
      <c r="R8" s="1">
        <v>0</v>
      </c>
      <c r="S8" s="1">
        <v>11027.3</v>
      </c>
      <c r="T8" s="29">
        <v>0</v>
      </c>
      <c r="U8" s="29">
        <v>0</v>
      </c>
      <c r="V8" s="6">
        <v>-18.7</v>
      </c>
      <c r="W8" s="1">
        <v>17007</v>
      </c>
      <c r="X8" s="29">
        <v>0</v>
      </c>
      <c r="Y8" s="1"/>
      <c r="Z8" s="1">
        <v>17325.72</v>
      </c>
      <c r="AA8" s="1">
        <v>0</v>
      </c>
      <c r="AB8" s="1"/>
      <c r="AC8" s="1"/>
      <c r="AD8" s="1"/>
      <c r="AE8" s="1"/>
      <c r="AF8" s="6"/>
      <c r="AG8" s="1"/>
      <c r="AH8" s="1"/>
      <c r="AI8" s="1"/>
      <c r="AJ8" s="1"/>
      <c r="AK8" s="1"/>
      <c r="AL8" s="1"/>
      <c r="AM8" s="1"/>
      <c r="AN8" s="1"/>
      <c r="AO8" s="1"/>
      <c r="AP8" s="9"/>
      <c r="AQ8" s="10"/>
    </row>
    <row r="9" spans="1:43" ht="12.75">
      <c r="A9">
        <f t="shared" si="0"/>
        <v>4</v>
      </c>
      <c r="B9" s="25" t="s">
        <v>95</v>
      </c>
      <c r="C9" s="1">
        <v>20288.9</v>
      </c>
      <c r="D9" s="29">
        <v>0</v>
      </c>
      <c r="E9" s="1">
        <v>0</v>
      </c>
      <c r="F9" s="1">
        <v>21831</v>
      </c>
      <c r="G9" s="29">
        <v>0</v>
      </c>
      <c r="H9" s="29">
        <v>0</v>
      </c>
      <c r="I9" s="1">
        <v>20761.9</v>
      </c>
      <c r="J9" s="1">
        <v>0</v>
      </c>
      <c r="K9" s="29">
        <v>0</v>
      </c>
      <c r="L9" s="1">
        <v>37.1</v>
      </c>
      <c r="M9" s="29">
        <v>20223.2</v>
      </c>
      <c r="N9" s="29">
        <v>0</v>
      </c>
      <c r="O9" s="29">
        <v>0</v>
      </c>
      <c r="P9" s="56">
        <v>23230.5</v>
      </c>
      <c r="Q9" s="29">
        <v>0</v>
      </c>
      <c r="R9" s="1">
        <v>0</v>
      </c>
      <c r="S9" s="1">
        <v>18112</v>
      </c>
      <c r="T9" s="29">
        <v>0</v>
      </c>
      <c r="U9" s="29">
        <v>0</v>
      </c>
      <c r="V9" s="6">
        <v>-4.2</v>
      </c>
      <c r="W9" s="1">
        <v>38630.84</v>
      </c>
      <c r="X9" s="29">
        <v>0</v>
      </c>
      <c r="Y9" s="1"/>
      <c r="Z9" s="1">
        <v>40465</v>
      </c>
      <c r="AA9" s="1">
        <v>0</v>
      </c>
      <c r="AB9" s="1"/>
      <c r="AC9" s="1"/>
      <c r="AD9" s="1"/>
      <c r="AE9" s="1"/>
      <c r="AF9" s="6"/>
      <c r="AG9" s="1"/>
      <c r="AH9" s="1"/>
      <c r="AI9" s="1"/>
      <c r="AJ9" s="1"/>
      <c r="AK9" s="1"/>
      <c r="AL9" s="1"/>
      <c r="AM9" s="1"/>
      <c r="AN9" s="1"/>
      <c r="AO9" s="1"/>
      <c r="AP9" s="9"/>
      <c r="AQ9" s="10"/>
    </row>
    <row r="10" spans="1:43" ht="13.5" customHeight="1">
      <c r="A10">
        <f t="shared" si="0"/>
        <v>5</v>
      </c>
      <c r="B10" s="25" t="s">
        <v>20</v>
      </c>
      <c r="C10" s="1">
        <v>29846.1</v>
      </c>
      <c r="D10" s="29">
        <v>0</v>
      </c>
      <c r="E10" s="1">
        <v>0</v>
      </c>
      <c r="F10" s="1">
        <v>30398.5</v>
      </c>
      <c r="G10" s="29">
        <v>0</v>
      </c>
      <c r="H10" s="29">
        <v>420</v>
      </c>
      <c r="I10" s="1">
        <v>24867.3</v>
      </c>
      <c r="J10" s="1">
        <v>0</v>
      </c>
      <c r="K10" s="29">
        <v>315</v>
      </c>
      <c r="L10" s="1">
        <v>25.8</v>
      </c>
      <c r="M10" s="29">
        <v>28446.8</v>
      </c>
      <c r="N10" s="29">
        <v>0</v>
      </c>
      <c r="O10" s="29">
        <v>0</v>
      </c>
      <c r="P10" s="56">
        <v>31329</v>
      </c>
      <c r="Q10" s="29">
        <v>0</v>
      </c>
      <c r="R10" s="1">
        <v>0</v>
      </c>
      <c r="S10" s="1">
        <v>23363</v>
      </c>
      <c r="T10" s="29">
        <v>0</v>
      </c>
      <c r="U10" s="29">
        <v>0</v>
      </c>
      <c r="V10" s="6">
        <v>-35.9</v>
      </c>
      <c r="W10" s="1">
        <v>46490.16</v>
      </c>
      <c r="X10" s="29">
        <v>0</v>
      </c>
      <c r="Y10" s="1"/>
      <c r="Z10" s="1">
        <v>43998.12</v>
      </c>
      <c r="AA10" s="1">
        <v>88</v>
      </c>
      <c r="AB10" s="1"/>
      <c r="AC10" s="1"/>
      <c r="AD10" s="1"/>
      <c r="AE10" s="1"/>
      <c r="AF10" s="6"/>
      <c r="AG10" s="1"/>
      <c r="AH10" s="1"/>
      <c r="AI10" s="1"/>
      <c r="AJ10" s="1"/>
      <c r="AK10" s="1"/>
      <c r="AL10" s="1"/>
      <c r="AM10" s="1"/>
      <c r="AN10" s="1"/>
      <c r="AO10" s="1"/>
      <c r="AP10" s="9"/>
      <c r="AQ10" s="10"/>
    </row>
    <row r="11" spans="1:43" ht="12.75">
      <c r="A11">
        <f t="shared" si="0"/>
        <v>6</v>
      </c>
      <c r="B11" s="25" t="s">
        <v>101</v>
      </c>
      <c r="C11" s="1">
        <v>62585.7</v>
      </c>
      <c r="D11" s="29">
        <v>0</v>
      </c>
      <c r="E11" s="1">
        <v>0</v>
      </c>
      <c r="F11" s="1">
        <v>58965.8</v>
      </c>
      <c r="G11" s="29">
        <v>0</v>
      </c>
      <c r="H11" s="29">
        <v>420</v>
      </c>
      <c r="I11" s="1">
        <v>37590.4</v>
      </c>
      <c r="J11" s="1">
        <v>72</v>
      </c>
      <c r="K11" s="29">
        <v>840</v>
      </c>
      <c r="L11" s="1">
        <v>-5.9</v>
      </c>
      <c r="M11" s="29">
        <v>59786.7</v>
      </c>
      <c r="N11" s="29">
        <v>72</v>
      </c>
      <c r="O11" s="29">
        <v>0</v>
      </c>
      <c r="P11" s="56">
        <v>59874.8</v>
      </c>
      <c r="Q11" s="29">
        <v>0</v>
      </c>
      <c r="R11" s="1">
        <v>0</v>
      </c>
      <c r="S11" s="1">
        <v>37902.5</v>
      </c>
      <c r="T11" s="29">
        <v>0</v>
      </c>
      <c r="U11" s="29">
        <v>0</v>
      </c>
      <c r="V11" s="6">
        <v>-9.2</v>
      </c>
      <c r="W11" s="1">
        <v>86781.36</v>
      </c>
      <c r="X11" s="29">
        <v>0</v>
      </c>
      <c r="Y11" s="1"/>
      <c r="Z11" s="1">
        <v>93345.36</v>
      </c>
      <c r="AA11" s="1">
        <v>0</v>
      </c>
      <c r="AB11" s="1"/>
      <c r="AC11" s="1"/>
      <c r="AD11" s="1"/>
      <c r="AE11" s="1"/>
      <c r="AF11" s="6"/>
      <c r="AG11" s="1"/>
      <c r="AH11" s="1"/>
      <c r="AI11" s="1"/>
      <c r="AJ11" s="1"/>
      <c r="AK11" s="1"/>
      <c r="AL11" s="1"/>
      <c r="AM11" s="1"/>
      <c r="AN11" s="1"/>
      <c r="AO11" s="1"/>
      <c r="AP11" s="9"/>
      <c r="AQ11" s="10"/>
    </row>
    <row r="12" spans="1:43" ht="12.75">
      <c r="A12">
        <f t="shared" si="0"/>
        <v>7</v>
      </c>
      <c r="B12" s="62" t="s">
        <v>156</v>
      </c>
      <c r="C12" s="1">
        <v>0</v>
      </c>
      <c r="D12" s="29">
        <v>0</v>
      </c>
      <c r="E12" s="1">
        <v>0</v>
      </c>
      <c r="F12" s="1">
        <v>0</v>
      </c>
      <c r="G12" s="29">
        <v>0</v>
      </c>
      <c r="H12" s="29">
        <v>0</v>
      </c>
      <c r="I12" s="1">
        <v>0</v>
      </c>
      <c r="J12" s="1">
        <v>0</v>
      </c>
      <c r="K12" s="29">
        <v>0</v>
      </c>
      <c r="L12" s="1">
        <v>0</v>
      </c>
      <c r="M12" s="29">
        <v>0</v>
      </c>
      <c r="N12" s="29">
        <v>0</v>
      </c>
      <c r="O12" s="29">
        <v>0</v>
      </c>
      <c r="P12" s="56">
        <v>0</v>
      </c>
      <c r="Q12" s="29">
        <v>0</v>
      </c>
      <c r="R12" s="1">
        <v>0</v>
      </c>
      <c r="S12" s="1">
        <v>0</v>
      </c>
      <c r="T12" s="29">
        <v>0</v>
      </c>
      <c r="U12" s="29">
        <v>0</v>
      </c>
      <c r="V12" s="6">
        <v>0</v>
      </c>
      <c r="W12" s="1">
        <v>25107</v>
      </c>
      <c r="X12" s="29">
        <v>0</v>
      </c>
      <c r="Y12" s="1"/>
      <c r="Z12" s="6">
        <v>25107</v>
      </c>
      <c r="AA12" s="1">
        <v>0</v>
      </c>
      <c r="AB12" s="1"/>
      <c r="AC12" s="1"/>
      <c r="AD12" s="1"/>
      <c r="AE12" s="1"/>
      <c r="AF12" s="6"/>
      <c r="AG12" s="1"/>
      <c r="AH12" s="1"/>
      <c r="AI12" s="1"/>
      <c r="AJ12" s="1"/>
      <c r="AK12" s="1"/>
      <c r="AL12" s="1"/>
      <c r="AM12" s="1"/>
      <c r="AN12" s="1"/>
      <c r="AO12" s="1"/>
      <c r="AP12" s="9"/>
      <c r="AQ12" s="10"/>
    </row>
    <row r="13" spans="1:43" ht="12.75">
      <c r="A13">
        <f t="shared" si="0"/>
        <v>8</v>
      </c>
      <c r="B13" s="25" t="s">
        <v>22</v>
      </c>
      <c r="C13" s="1">
        <v>26642.3</v>
      </c>
      <c r="D13" s="29">
        <v>0</v>
      </c>
      <c r="E13" s="1">
        <v>0</v>
      </c>
      <c r="F13" s="1">
        <v>26536.5</v>
      </c>
      <c r="G13" s="29">
        <v>0</v>
      </c>
      <c r="H13" s="29">
        <v>0</v>
      </c>
      <c r="I13" s="1">
        <v>25639.2</v>
      </c>
      <c r="J13" s="1">
        <v>0</v>
      </c>
      <c r="K13" s="29">
        <v>315</v>
      </c>
      <c r="L13" s="1">
        <v>26</v>
      </c>
      <c r="M13" s="29">
        <v>25320</v>
      </c>
      <c r="N13" s="29">
        <v>0</v>
      </c>
      <c r="O13" s="29">
        <v>0</v>
      </c>
      <c r="P13" s="56">
        <v>26778.8</v>
      </c>
      <c r="Q13" s="29">
        <v>0</v>
      </c>
      <c r="R13" s="1">
        <v>0</v>
      </c>
      <c r="S13" s="1">
        <v>25420.8</v>
      </c>
      <c r="T13" s="29">
        <v>0</v>
      </c>
      <c r="U13" s="29">
        <v>0</v>
      </c>
      <c r="V13" s="6">
        <v>28.2</v>
      </c>
      <c r="W13" s="1">
        <v>39651.84</v>
      </c>
      <c r="X13" s="29">
        <v>0</v>
      </c>
      <c r="Y13" s="1"/>
      <c r="Z13" s="1">
        <v>42632.88</v>
      </c>
      <c r="AA13" s="1">
        <v>0</v>
      </c>
      <c r="AB13" s="1"/>
      <c r="AC13" s="1"/>
      <c r="AD13" s="1"/>
      <c r="AE13" s="1"/>
      <c r="AF13" s="6"/>
      <c r="AG13" s="1"/>
      <c r="AH13" s="1"/>
      <c r="AI13" s="1"/>
      <c r="AJ13" s="1"/>
      <c r="AK13" s="1"/>
      <c r="AL13" s="1"/>
      <c r="AM13" s="1"/>
      <c r="AN13" s="1"/>
      <c r="AO13" s="1"/>
      <c r="AP13" s="9"/>
      <c r="AQ13" s="10"/>
    </row>
    <row r="14" spans="1:43" ht="12.75">
      <c r="A14">
        <f t="shared" si="0"/>
        <v>9</v>
      </c>
      <c r="B14" s="25" t="s">
        <v>23</v>
      </c>
      <c r="C14" s="1">
        <v>31005.4</v>
      </c>
      <c r="D14" s="29">
        <v>0</v>
      </c>
      <c r="E14" s="1">
        <v>0</v>
      </c>
      <c r="F14" s="1">
        <v>29953.5</v>
      </c>
      <c r="G14" s="29">
        <v>0</v>
      </c>
      <c r="H14" s="29">
        <v>0</v>
      </c>
      <c r="I14" s="1">
        <v>20313.3</v>
      </c>
      <c r="J14" s="1">
        <v>0</v>
      </c>
      <c r="K14" s="29">
        <v>0</v>
      </c>
      <c r="L14" s="1">
        <v>-41.4</v>
      </c>
      <c r="M14" s="29">
        <v>29698</v>
      </c>
      <c r="N14" s="29">
        <v>0</v>
      </c>
      <c r="O14" s="29">
        <v>0</v>
      </c>
      <c r="P14" s="56">
        <v>31102</v>
      </c>
      <c r="Q14" s="29">
        <v>0</v>
      </c>
      <c r="R14" s="1">
        <v>0</v>
      </c>
      <c r="S14" s="1">
        <v>18975.4</v>
      </c>
      <c r="T14" s="29">
        <v>0</v>
      </c>
      <c r="U14" s="29">
        <v>0</v>
      </c>
      <c r="V14" s="6">
        <v>-86.3</v>
      </c>
      <c r="W14" s="1">
        <v>48072.96</v>
      </c>
      <c r="X14" s="29">
        <v>0</v>
      </c>
      <c r="Y14" s="1"/>
      <c r="Z14" s="1">
        <v>47637.24</v>
      </c>
      <c r="AA14" s="1">
        <v>0</v>
      </c>
      <c r="AB14" s="1"/>
      <c r="AC14" s="1"/>
      <c r="AD14" s="1"/>
      <c r="AE14" s="1"/>
      <c r="AF14" s="6"/>
      <c r="AG14" s="1"/>
      <c r="AH14" s="1"/>
      <c r="AI14" s="1"/>
      <c r="AJ14" s="1"/>
      <c r="AK14" s="1"/>
      <c r="AL14" s="1"/>
      <c r="AM14" s="1"/>
      <c r="AN14" s="1"/>
      <c r="AO14" s="1"/>
      <c r="AP14" s="9"/>
      <c r="AQ14" s="10"/>
    </row>
    <row r="15" spans="1:43" ht="12" customHeight="1">
      <c r="A15">
        <f t="shared" si="0"/>
        <v>10</v>
      </c>
      <c r="B15" s="25" t="s">
        <v>24</v>
      </c>
      <c r="C15" s="1">
        <v>22056.7</v>
      </c>
      <c r="D15" s="29">
        <v>0</v>
      </c>
      <c r="E15" s="1">
        <v>0</v>
      </c>
      <c r="F15" s="1">
        <v>20830.5</v>
      </c>
      <c r="G15" s="29">
        <v>0</v>
      </c>
      <c r="H15" s="29">
        <v>0</v>
      </c>
      <c r="I15" s="1">
        <v>20955.9</v>
      </c>
      <c r="J15" s="1">
        <v>0</v>
      </c>
      <c r="K15" s="29">
        <v>0</v>
      </c>
      <c r="L15" s="1">
        <v>16.3</v>
      </c>
      <c r="M15" s="29">
        <v>20053.8</v>
      </c>
      <c r="N15" s="29">
        <v>0</v>
      </c>
      <c r="O15" s="29">
        <v>0</v>
      </c>
      <c r="P15" s="56">
        <v>21384.2</v>
      </c>
      <c r="Q15" s="29">
        <v>0</v>
      </c>
      <c r="R15" s="1">
        <v>0</v>
      </c>
      <c r="S15" s="1">
        <v>20247.8</v>
      </c>
      <c r="T15" s="29">
        <v>0</v>
      </c>
      <c r="U15" s="29">
        <v>0</v>
      </c>
      <c r="V15" s="6">
        <v>-43.7</v>
      </c>
      <c r="W15" s="1">
        <v>33009.8</v>
      </c>
      <c r="X15" s="29">
        <v>0</v>
      </c>
      <c r="Y15" s="1"/>
      <c r="Z15" s="1">
        <v>33243.16</v>
      </c>
      <c r="AA15" s="1">
        <v>0</v>
      </c>
      <c r="AB15" s="1"/>
      <c r="AC15" s="1"/>
      <c r="AD15" s="1"/>
      <c r="AE15" s="1"/>
      <c r="AF15" s="6"/>
      <c r="AG15" s="1"/>
      <c r="AH15" s="1"/>
      <c r="AI15" s="1"/>
      <c r="AJ15" s="1"/>
      <c r="AK15" s="1"/>
      <c r="AL15" s="1"/>
      <c r="AM15" s="1"/>
      <c r="AN15" s="1"/>
      <c r="AO15" s="1"/>
      <c r="AP15" s="9"/>
      <c r="AQ15" s="10"/>
    </row>
    <row r="16" spans="1:43" ht="12.75">
      <c r="A16">
        <f t="shared" si="0"/>
        <v>11</v>
      </c>
      <c r="B16" s="25" t="s">
        <v>119</v>
      </c>
      <c r="C16" s="1">
        <v>20153.7</v>
      </c>
      <c r="D16" s="29">
        <v>0</v>
      </c>
      <c r="E16" s="1">
        <v>0</v>
      </c>
      <c r="F16" s="1">
        <v>20250.2</v>
      </c>
      <c r="G16" s="29">
        <v>0</v>
      </c>
      <c r="H16" s="29">
        <v>0</v>
      </c>
      <c r="I16" s="1">
        <v>21422.2</v>
      </c>
      <c r="J16" s="1">
        <v>0</v>
      </c>
      <c r="K16" s="29">
        <v>0</v>
      </c>
      <c r="L16" s="1">
        <v>-91.8</v>
      </c>
      <c r="M16" s="29">
        <v>17598.3</v>
      </c>
      <c r="N16" s="29">
        <v>0</v>
      </c>
      <c r="O16" s="29">
        <v>0</v>
      </c>
      <c r="P16" s="56">
        <v>19353</v>
      </c>
      <c r="Q16" s="29">
        <v>0</v>
      </c>
      <c r="R16" s="1">
        <v>0</v>
      </c>
      <c r="S16" s="1">
        <v>17363.3</v>
      </c>
      <c r="T16" s="29">
        <v>0</v>
      </c>
      <c r="U16" s="29">
        <v>0</v>
      </c>
      <c r="V16" s="6">
        <v>-3033.8</v>
      </c>
      <c r="W16" s="1">
        <v>27236.04</v>
      </c>
      <c r="X16" s="29">
        <v>0</v>
      </c>
      <c r="Y16" s="1"/>
      <c r="Z16" s="1">
        <v>30312</v>
      </c>
      <c r="AA16" s="1">
        <v>0</v>
      </c>
      <c r="AB16" s="1"/>
      <c r="AC16" s="1"/>
      <c r="AD16" s="1"/>
      <c r="AE16" s="1"/>
      <c r="AF16" s="6"/>
      <c r="AG16" s="1"/>
      <c r="AH16" s="1"/>
      <c r="AI16" s="1"/>
      <c r="AJ16" s="1"/>
      <c r="AK16" s="1"/>
      <c r="AL16" s="1"/>
      <c r="AM16" s="1"/>
      <c r="AN16" s="1"/>
      <c r="AO16" s="1"/>
      <c r="AP16" s="9"/>
      <c r="AQ16" s="10"/>
    </row>
    <row r="17" spans="1:43" ht="12.75">
      <c r="A17">
        <f t="shared" si="0"/>
        <v>12</v>
      </c>
      <c r="B17" s="25" t="s">
        <v>117</v>
      </c>
      <c r="C17" s="1">
        <v>34002.5</v>
      </c>
      <c r="D17" s="29">
        <v>0</v>
      </c>
      <c r="E17" s="1">
        <v>0</v>
      </c>
      <c r="F17" s="1">
        <v>31768.5</v>
      </c>
      <c r="G17" s="29">
        <v>0</v>
      </c>
      <c r="H17" s="29">
        <v>105</v>
      </c>
      <c r="I17" s="1">
        <v>33031.9</v>
      </c>
      <c r="J17" s="1">
        <v>0</v>
      </c>
      <c r="K17" s="29">
        <v>210</v>
      </c>
      <c r="L17" s="1">
        <v>57.2</v>
      </c>
      <c r="M17" s="29">
        <v>16118.3</v>
      </c>
      <c r="N17" s="29">
        <v>0</v>
      </c>
      <c r="O17" s="29">
        <v>0</v>
      </c>
      <c r="P17" s="56">
        <v>29510.7</v>
      </c>
      <c r="Q17" s="29">
        <v>0</v>
      </c>
      <c r="R17" s="1">
        <v>0</v>
      </c>
      <c r="S17" s="1">
        <v>0</v>
      </c>
      <c r="T17" s="29">
        <v>0</v>
      </c>
      <c r="U17" s="29">
        <v>0</v>
      </c>
      <c r="V17" s="6">
        <v>2.6</v>
      </c>
      <c r="W17" s="1">
        <v>0</v>
      </c>
      <c r="X17" s="29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6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9">
        <v>0</v>
      </c>
      <c r="AQ17" s="10"/>
    </row>
    <row r="18" spans="1:43" ht="12.75">
      <c r="A18">
        <f t="shared" si="0"/>
        <v>13</v>
      </c>
      <c r="B18" s="25" t="s">
        <v>25</v>
      </c>
      <c r="C18" s="1">
        <v>21561.9</v>
      </c>
      <c r="D18" s="29">
        <v>0</v>
      </c>
      <c r="E18" s="1">
        <v>0</v>
      </c>
      <c r="F18" s="1">
        <v>21910.9</v>
      </c>
      <c r="G18" s="29">
        <v>0</v>
      </c>
      <c r="H18" s="29">
        <v>0</v>
      </c>
      <c r="I18" s="1">
        <v>22338.7</v>
      </c>
      <c r="J18" s="1">
        <v>0</v>
      </c>
      <c r="K18" s="29">
        <v>0</v>
      </c>
      <c r="L18" s="1">
        <v>62.9</v>
      </c>
      <c r="M18" s="29">
        <v>20252.1</v>
      </c>
      <c r="N18" s="29">
        <v>0</v>
      </c>
      <c r="O18" s="29">
        <v>0</v>
      </c>
      <c r="P18" s="56">
        <v>21417.8</v>
      </c>
      <c r="Q18" s="29">
        <v>0</v>
      </c>
      <c r="R18" s="1">
        <v>0</v>
      </c>
      <c r="S18" s="1">
        <v>21410.6</v>
      </c>
      <c r="T18" s="29">
        <v>0</v>
      </c>
      <c r="U18" s="29">
        <v>0</v>
      </c>
      <c r="V18" s="6">
        <v>42.1</v>
      </c>
      <c r="W18" s="1">
        <v>26529.92</v>
      </c>
      <c r="X18" s="29">
        <v>0</v>
      </c>
      <c r="Y18" s="1"/>
      <c r="Z18" s="1">
        <v>26428.08</v>
      </c>
      <c r="AA18" s="1">
        <v>0</v>
      </c>
      <c r="AB18" s="1"/>
      <c r="AC18" s="1"/>
      <c r="AD18" s="1"/>
      <c r="AE18" s="1"/>
      <c r="AF18" s="6"/>
      <c r="AG18" s="1"/>
      <c r="AH18" s="1"/>
      <c r="AI18" s="1"/>
      <c r="AJ18" s="1"/>
      <c r="AK18" s="1"/>
      <c r="AL18" s="1"/>
      <c r="AM18" s="1"/>
      <c r="AN18" s="1"/>
      <c r="AO18" s="1"/>
      <c r="AP18" s="9"/>
      <c r="AQ18" s="10"/>
    </row>
    <row r="19" spans="1:43" ht="12.75">
      <c r="A19">
        <f t="shared" si="0"/>
        <v>14</v>
      </c>
      <c r="B19" s="25" t="s">
        <v>26</v>
      </c>
      <c r="C19" s="1">
        <v>28666.8</v>
      </c>
      <c r="D19" s="29">
        <v>0</v>
      </c>
      <c r="E19" s="1">
        <v>0</v>
      </c>
      <c r="F19" s="1">
        <v>28370.5</v>
      </c>
      <c r="G19" s="29">
        <v>0</v>
      </c>
      <c r="H19" s="29">
        <v>0</v>
      </c>
      <c r="I19" s="1">
        <v>28385.2</v>
      </c>
      <c r="J19" s="1">
        <v>0</v>
      </c>
      <c r="K19" s="29">
        <v>0</v>
      </c>
      <c r="L19" s="1">
        <v>-262.4</v>
      </c>
      <c r="M19" s="29">
        <v>26852.2</v>
      </c>
      <c r="N19" s="29">
        <v>0</v>
      </c>
      <c r="O19" s="29">
        <v>0</v>
      </c>
      <c r="P19" s="56">
        <v>29029.8</v>
      </c>
      <c r="Q19" s="29">
        <v>0</v>
      </c>
      <c r="R19" s="1">
        <v>0</v>
      </c>
      <c r="S19" s="1">
        <v>26494.2</v>
      </c>
      <c r="T19" s="29">
        <v>0</v>
      </c>
      <c r="U19" s="29">
        <v>0</v>
      </c>
      <c r="V19" s="6">
        <v>-30.5</v>
      </c>
      <c r="W19" s="1">
        <v>43935.84</v>
      </c>
      <c r="X19" s="29">
        <v>0</v>
      </c>
      <c r="Y19" s="1"/>
      <c r="Z19" s="1">
        <v>42371.88</v>
      </c>
      <c r="AA19" s="1">
        <v>0</v>
      </c>
      <c r="AB19" s="1"/>
      <c r="AC19" s="1"/>
      <c r="AD19" s="1"/>
      <c r="AE19" s="1"/>
      <c r="AF19" s="6"/>
      <c r="AG19" s="1"/>
      <c r="AH19" s="1"/>
      <c r="AI19" s="1"/>
      <c r="AJ19" s="1"/>
      <c r="AK19" s="1"/>
      <c r="AL19" s="1"/>
      <c r="AM19" s="1"/>
      <c r="AN19" s="1"/>
      <c r="AO19" s="1"/>
      <c r="AP19" s="9"/>
      <c r="AQ19" s="10"/>
    </row>
    <row r="20" spans="1:43" ht="12.75">
      <c r="A20">
        <f t="shared" si="0"/>
        <v>15</v>
      </c>
      <c r="B20" s="25" t="s">
        <v>27</v>
      </c>
      <c r="C20" s="1">
        <v>30272.6</v>
      </c>
      <c r="D20" s="29">
        <v>0</v>
      </c>
      <c r="E20" s="1">
        <v>0</v>
      </c>
      <c r="F20" s="1">
        <v>30140.6</v>
      </c>
      <c r="G20" s="29">
        <v>0</v>
      </c>
      <c r="H20" s="29">
        <v>315</v>
      </c>
      <c r="I20" s="1">
        <v>29839.1</v>
      </c>
      <c r="J20" s="1">
        <v>0</v>
      </c>
      <c r="K20" s="29">
        <v>210</v>
      </c>
      <c r="L20" s="1">
        <v>-89.1</v>
      </c>
      <c r="M20" s="29">
        <v>29455.4</v>
      </c>
      <c r="N20" s="29">
        <v>0</v>
      </c>
      <c r="O20" s="29">
        <v>0</v>
      </c>
      <c r="P20" s="56">
        <v>29679.3</v>
      </c>
      <c r="Q20" s="29">
        <v>0</v>
      </c>
      <c r="R20" s="1">
        <v>0</v>
      </c>
      <c r="S20" s="1">
        <v>28464.7</v>
      </c>
      <c r="T20" s="29">
        <v>0</v>
      </c>
      <c r="U20" s="29">
        <v>0</v>
      </c>
      <c r="V20" s="6">
        <v>-46.4</v>
      </c>
      <c r="W20" s="1">
        <v>40785.6</v>
      </c>
      <c r="X20" s="29">
        <v>0</v>
      </c>
      <c r="Y20" s="1"/>
      <c r="Z20" s="1">
        <v>43400.4</v>
      </c>
      <c r="AA20" s="1">
        <v>0</v>
      </c>
      <c r="AB20" s="1"/>
      <c r="AC20" s="1"/>
      <c r="AD20" s="1"/>
      <c r="AE20" s="1"/>
      <c r="AF20" s="6"/>
      <c r="AG20" s="1"/>
      <c r="AH20" s="1"/>
      <c r="AI20" s="1"/>
      <c r="AJ20" s="1"/>
      <c r="AK20" s="1"/>
      <c r="AL20" s="1"/>
      <c r="AM20" s="1"/>
      <c r="AN20" s="1"/>
      <c r="AO20" s="1"/>
      <c r="AP20" s="9"/>
      <c r="AQ20" s="10"/>
    </row>
    <row r="21" spans="1:43" ht="12.75">
      <c r="A21">
        <f t="shared" si="0"/>
        <v>16</v>
      </c>
      <c r="B21" s="25" t="s">
        <v>28</v>
      </c>
      <c r="C21" s="1">
        <v>25148.3</v>
      </c>
      <c r="D21" s="29">
        <v>0</v>
      </c>
      <c r="E21" s="1">
        <v>0</v>
      </c>
      <c r="F21" s="1">
        <v>25343.3</v>
      </c>
      <c r="G21" s="29">
        <v>0</v>
      </c>
      <c r="H21" s="29">
        <v>0</v>
      </c>
      <c r="I21" s="1">
        <v>22048.3</v>
      </c>
      <c r="J21" s="1">
        <v>0</v>
      </c>
      <c r="K21" s="29">
        <v>0</v>
      </c>
      <c r="L21" s="1">
        <v>-32.5</v>
      </c>
      <c r="M21" s="29">
        <v>24479</v>
      </c>
      <c r="N21" s="29">
        <v>0</v>
      </c>
      <c r="O21" s="29">
        <v>0</v>
      </c>
      <c r="P21" s="56">
        <v>26087.3</v>
      </c>
      <c r="Q21" s="29">
        <v>0</v>
      </c>
      <c r="R21" s="1">
        <v>0</v>
      </c>
      <c r="S21" s="1">
        <v>20131.3</v>
      </c>
      <c r="T21" s="29">
        <v>0</v>
      </c>
      <c r="U21" s="29">
        <v>0</v>
      </c>
      <c r="V21" s="6">
        <v>-75</v>
      </c>
      <c r="W21" s="1">
        <v>41386</v>
      </c>
      <c r="X21" s="29">
        <v>0</v>
      </c>
      <c r="Y21" s="1"/>
      <c r="Z21" s="1">
        <v>34410.96</v>
      </c>
      <c r="AA21" s="1">
        <v>0</v>
      </c>
      <c r="AB21" s="1"/>
      <c r="AC21" s="1"/>
      <c r="AD21" s="1"/>
      <c r="AE21" s="1"/>
      <c r="AF21" s="6"/>
      <c r="AG21" s="1"/>
      <c r="AH21" s="1"/>
      <c r="AI21" s="1"/>
      <c r="AJ21" s="1"/>
      <c r="AK21" s="1"/>
      <c r="AL21" s="1"/>
      <c r="AM21" s="1"/>
      <c r="AN21" s="1"/>
      <c r="AO21" s="1"/>
      <c r="AP21" s="9"/>
      <c r="AQ21" s="10"/>
    </row>
    <row r="22" spans="1:43" ht="12.75">
      <c r="A22">
        <f t="shared" si="0"/>
        <v>17</v>
      </c>
      <c r="B22" s="25" t="s">
        <v>29</v>
      </c>
      <c r="C22" s="1">
        <v>38246.3</v>
      </c>
      <c r="D22" s="29">
        <v>0</v>
      </c>
      <c r="E22" s="1">
        <v>0</v>
      </c>
      <c r="F22" s="1">
        <v>38148.4</v>
      </c>
      <c r="G22" s="29">
        <v>0</v>
      </c>
      <c r="H22" s="29">
        <v>0</v>
      </c>
      <c r="I22" s="1">
        <v>39157.9</v>
      </c>
      <c r="J22" s="1">
        <v>0</v>
      </c>
      <c r="K22" s="29">
        <v>0</v>
      </c>
      <c r="L22" s="1">
        <v>51</v>
      </c>
      <c r="M22" s="29">
        <v>36971.6</v>
      </c>
      <c r="N22" s="29">
        <v>0</v>
      </c>
      <c r="O22" s="29">
        <v>0</v>
      </c>
      <c r="P22" s="56">
        <v>39661.3</v>
      </c>
      <c r="Q22" s="29">
        <v>0</v>
      </c>
      <c r="R22" s="1">
        <v>0</v>
      </c>
      <c r="S22" s="1">
        <v>37411.4</v>
      </c>
      <c r="T22" s="29">
        <v>26.4</v>
      </c>
      <c r="U22" s="29">
        <v>0</v>
      </c>
      <c r="V22" s="6">
        <v>35.2</v>
      </c>
      <c r="W22" s="1">
        <v>59871.12</v>
      </c>
      <c r="X22" s="29">
        <v>0</v>
      </c>
      <c r="Y22" s="1"/>
      <c r="Z22" s="1">
        <v>65963.28</v>
      </c>
      <c r="AA22" s="1">
        <v>0</v>
      </c>
      <c r="AB22" s="1"/>
      <c r="AC22" s="1"/>
      <c r="AD22" s="1"/>
      <c r="AE22" s="1"/>
      <c r="AF22" s="6"/>
      <c r="AG22" s="1"/>
      <c r="AH22" s="1"/>
      <c r="AI22" s="1"/>
      <c r="AJ22" s="1"/>
      <c r="AK22" s="1"/>
      <c r="AL22" s="1"/>
      <c r="AM22" s="1"/>
      <c r="AN22" s="1"/>
      <c r="AO22" s="1"/>
      <c r="AP22" s="9"/>
      <c r="AQ22" s="10"/>
    </row>
    <row r="23" spans="1:43" ht="12.75">
      <c r="A23">
        <f t="shared" si="0"/>
        <v>18</v>
      </c>
      <c r="B23" s="25" t="s">
        <v>30</v>
      </c>
      <c r="C23" s="1">
        <v>38925.1</v>
      </c>
      <c r="D23" s="29">
        <v>0</v>
      </c>
      <c r="E23" s="1">
        <v>0</v>
      </c>
      <c r="F23" s="1">
        <v>38342.2</v>
      </c>
      <c r="G23" s="29">
        <v>0</v>
      </c>
      <c r="H23" s="29">
        <v>420</v>
      </c>
      <c r="I23" s="1">
        <v>32012.2</v>
      </c>
      <c r="J23" s="1">
        <v>0</v>
      </c>
      <c r="K23" s="29">
        <v>0</v>
      </c>
      <c r="L23" s="1">
        <v>2</v>
      </c>
      <c r="M23" s="29">
        <v>35418.1</v>
      </c>
      <c r="N23" s="29">
        <v>0</v>
      </c>
      <c r="O23" s="29">
        <v>0</v>
      </c>
      <c r="P23" s="56">
        <v>38315.2</v>
      </c>
      <c r="Q23" s="29">
        <v>0</v>
      </c>
      <c r="R23" s="1">
        <v>0</v>
      </c>
      <c r="S23" s="1">
        <v>33301.9</v>
      </c>
      <c r="T23" s="29">
        <v>0</v>
      </c>
      <c r="U23" s="29">
        <v>0</v>
      </c>
      <c r="V23" s="6">
        <v>-3.8</v>
      </c>
      <c r="W23" s="1">
        <v>61881.24</v>
      </c>
      <c r="X23" s="29">
        <v>0</v>
      </c>
      <c r="Y23" s="1"/>
      <c r="Z23" s="1">
        <v>63101.64</v>
      </c>
      <c r="AA23" s="1">
        <v>0</v>
      </c>
      <c r="AB23" s="1"/>
      <c r="AC23" s="1"/>
      <c r="AD23" s="1"/>
      <c r="AE23" s="1"/>
      <c r="AF23" s="6"/>
      <c r="AG23" s="1"/>
      <c r="AH23" s="1"/>
      <c r="AI23" s="1"/>
      <c r="AJ23" s="1"/>
      <c r="AK23" s="1"/>
      <c r="AL23" s="1"/>
      <c r="AM23" s="1"/>
      <c r="AN23" s="1"/>
      <c r="AO23" s="1"/>
      <c r="AP23" s="9"/>
      <c r="AQ23" s="10"/>
    </row>
    <row r="24" spans="1:43" ht="12.75">
      <c r="A24">
        <f t="shared" si="0"/>
        <v>19</v>
      </c>
      <c r="B24" s="25" t="s">
        <v>31</v>
      </c>
      <c r="C24" s="1">
        <v>25973.6</v>
      </c>
      <c r="D24" s="29">
        <v>0</v>
      </c>
      <c r="E24" s="1">
        <v>0</v>
      </c>
      <c r="F24" s="1">
        <v>24895.9</v>
      </c>
      <c r="G24" s="29">
        <v>0</v>
      </c>
      <c r="H24" s="29">
        <v>105</v>
      </c>
      <c r="I24" s="1">
        <v>24837.7</v>
      </c>
      <c r="J24" s="1">
        <v>0</v>
      </c>
      <c r="K24" s="29">
        <v>735</v>
      </c>
      <c r="L24" s="1">
        <v>132.7</v>
      </c>
      <c r="M24" s="29">
        <v>23405.2</v>
      </c>
      <c r="N24" s="29">
        <v>0</v>
      </c>
      <c r="O24" s="29">
        <v>0</v>
      </c>
      <c r="P24" s="56">
        <v>26475.5</v>
      </c>
      <c r="Q24" s="29">
        <v>0</v>
      </c>
      <c r="R24" s="1">
        <v>0</v>
      </c>
      <c r="S24" s="1">
        <v>24233.9</v>
      </c>
      <c r="T24" s="29">
        <v>0</v>
      </c>
      <c r="U24" s="29">
        <v>0</v>
      </c>
      <c r="V24" s="6">
        <v>73.2</v>
      </c>
      <c r="W24" s="1">
        <v>38757.96</v>
      </c>
      <c r="X24" s="29">
        <v>0</v>
      </c>
      <c r="Y24" s="1"/>
      <c r="Z24" s="1">
        <v>40240.36</v>
      </c>
      <c r="AA24" s="1">
        <v>52.8</v>
      </c>
      <c r="AB24" s="1"/>
      <c r="AC24" s="1"/>
      <c r="AD24" s="1"/>
      <c r="AE24" s="1"/>
      <c r="AF24" s="6"/>
      <c r="AG24" s="1"/>
      <c r="AH24" s="1"/>
      <c r="AI24" s="1"/>
      <c r="AJ24" s="1"/>
      <c r="AK24" s="1"/>
      <c r="AL24" s="1"/>
      <c r="AM24" s="1"/>
      <c r="AN24" s="1"/>
      <c r="AO24" s="1"/>
      <c r="AP24" s="9"/>
      <c r="AQ24" s="10"/>
    </row>
    <row r="25" spans="1:43" ht="12.75">
      <c r="A25">
        <f t="shared" si="0"/>
        <v>20</v>
      </c>
      <c r="B25" s="25" t="s">
        <v>96</v>
      </c>
      <c r="C25" s="1">
        <v>39031.3</v>
      </c>
      <c r="D25" s="29">
        <v>0</v>
      </c>
      <c r="E25" s="1">
        <v>0</v>
      </c>
      <c r="F25" s="1">
        <v>37835.1</v>
      </c>
      <c r="G25" s="29">
        <v>0</v>
      </c>
      <c r="H25" s="29">
        <v>315</v>
      </c>
      <c r="I25" s="1">
        <v>36787.2</v>
      </c>
      <c r="J25" s="1">
        <v>0</v>
      </c>
      <c r="K25" s="29">
        <v>735</v>
      </c>
      <c r="L25" s="1">
        <v>-27.5</v>
      </c>
      <c r="M25" s="29">
        <v>36611.4</v>
      </c>
      <c r="N25" s="29">
        <v>0</v>
      </c>
      <c r="O25" s="29">
        <v>0</v>
      </c>
      <c r="P25" s="56">
        <v>40200.7</v>
      </c>
      <c r="Q25" s="29">
        <v>0</v>
      </c>
      <c r="R25" s="1">
        <v>0</v>
      </c>
      <c r="S25" s="1">
        <v>34680.2</v>
      </c>
      <c r="T25" s="29">
        <v>0</v>
      </c>
      <c r="U25" s="29">
        <v>315</v>
      </c>
      <c r="V25" s="6">
        <v>32.3</v>
      </c>
      <c r="W25" s="1">
        <v>62998.8</v>
      </c>
      <c r="X25" s="29">
        <v>0</v>
      </c>
      <c r="Y25" s="1"/>
      <c r="Z25" s="1">
        <v>62952.4</v>
      </c>
      <c r="AA25" s="1">
        <v>0</v>
      </c>
      <c r="AB25" s="1"/>
      <c r="AC25" s="1"/>
      <c r="AD25" s="1"/>
      <c r="AE25" s="1"/>
      <c r="AF25" s="6"/>
      <c r="AG25" s="1"/>
      <c r="AH25" s="1"/>
      <c r="AI25" s="1"/>
      <c r="AJ25" s="1"/>
      <c r="AK25" s="1"/>
      <c r="AL25" s="1"/>
      <c r="AM25" s="1"/>
      <c r="AN25" s="1"/>
      <c r="AO25" s="1"/>
      <c r="AP25" s="9"/>
      <c r="AQ25" s="10"/>
    </row>
    <row r="26" spans="1:43" ht="12.75">
      <c r="A26">
        <f t="shared" si="0"/>
        <v>21</v>
      </c>
      <c r="B26" s="25" t="s">
        <v>32</v>
      </c>
      <c r="C26" s="1">
        <v>37034</v>
      </c>
      <c r="D26" s="29">
        <v>0</v>
      </c>
      <c r="E26" s="1">
        <v>0</v>
      </c>
      <c r="F26" s="1">
        <v>33348.6</v>
      </c>
      <c r="G26" s="29">
        <v>0</v>
      </c>
      <c r="H26" s="29">
        <v>0</v>
      </c>
      <c r="I26" s="1">
        <v>36488.3</v>
      </c>
      <c r="J26" s="1">
        <v>0</v>
      </c>
      <c r="K26" s="29">
        <v>0</v>
      </c>
      <c r="L26" s="1">
        <v>-212</v>
      </c>
      <c r="M26" s="29">
        <v>35014.2</v>
      </c>
      <c r="N26" s="29">
        <v>0</v>
      </c>
      <c r="O26" s="29">
        <v>0</v>
      </c>
      <c r="P26" s="56">
        <v>33557.4</v>
      </c>
      <c r="Q26" s="29">
        <v>0</v>
      </c>
      <c r="R26" s="1">
        <v>0</v>
      </c>
      <c r="S26" s="1">
        <v>33281.5</v>
      </c>
      <c r="T26" s="29">
        <v>0</v>
      </c>
      <c r="U26" s="29">
        <v>0</v>
      </c>
      <c r="V26" s="6">
        <v>-341.9</v>
      </c>
      <c r="W26" s="1">
        <v>49923.24</v>
      </c>
      <c r="X26" s="29">
        <v>0</v>
      </c>
      <c r="Y26" s="1"/>
      <c r="Z26" s="1">
        <v>48668.64</v>
      </c>
      <c r="AA26" s="1">
        <v>0</v>
      </c>
      <c r="AB26" s="1"/>
      <c r="AC26" s="1"/>
      <c r="AD26" s="1"/>
      <c r="AE26" s="1"/>
      <c r="AF26" s="6"/>
      <c r="AG26" s="1"/>
      <c r="AH26" s="1"/>
      <c r="AI26" s="1"/>
      <c r="AJ26" s="1"/>
      <c r="AK26" s="1"/>
      <c r="AL26" s="1"/>
      <c r="AM26" s="1"/>
      <c r="AN26" s="1"/>
      <c r="AO26" s="1"/>
      <c r="AP26" s="9"/>
      <c r="AQ26" s="10"/>
    </row>
    <row r="27" spans="1:43" ht="12.75">
      <c r="A27">
        <f t="shared" si="0"/>
        <v>22</v>
      </c>
      <c r="B27" s="25" t="s">
        <v>33</v>
      </c>
      <c r="C27" s="1">
        <v>39509.7</v>
      </c>
      <c r="D27" s="29">
        <v>0</v>
      </c>
      <c r="E27" s="1">
        <v>0</v>
      </c>
      <c r="F27" s="1">
        <v>37856.7</v>
      </c>
      <c r="G27" s="29">
        <v>0</v>
      </c>
      <c r="H27" s="29">
        <v>0</v>
      </c>
      <c r="I27" s="1">
        <v>29657.2</v>
      </c>
      <c r="J27" s="1">
        <v>0</v>
      </c>
      <c r="K27" s="29">
        <v>0</v>
      </c>
      <c r="L27" s="1">
        <v>-15.1</v>
      </c>
      <c r="M27" s="29">
        <v>28724.2</v>
      </c>
      <c r="N27" s="29">
        <v>0</v>
      </c>
      <c r="O27" s="29">
        <v>0</v>
      </c>
      <c r="P27" s="56">
        <v>38561.3</v>
      </c>
      <c r="Q27" s="29">
        <v>0</v>
      </c>
      <c r="R27" s="1">
        <v>0</v>
      </c>
      <c r="S27" s="1">
        <v>35586.1</v>
      </c>
      <c r="T27" s="29">
        <v>0</v>
      </c>
      <c r="U27" s="29">
        <v>0</v>
      </c>
      <c r="V27" s="6">
        <v>284.9</v>
      </c>
      <c r="W27" s="1">
        <v>57329.88</v>
      </c>
      <c r="X27" s="29">
        <v>0</v>
      </c>
      <c r="Y27" s="1"/>
      <c r="Z27" s="1">
        <v>54040.92</v>
      </c>
      <c r="AA27" s="1">
        <v>0</v>
      </c>
      <c r="AB27" s="1"/>
      <c r="AC27" s="1"/>
      <c r="AD27" s="1"/>
      <c r="AE27" s="1"/>
      <c r="AF27" s="6"/>
      <c r="AG27" s="1"/>
      <c r="AH27" s="1"/>
      <c r="AI27" s="1"/>
      <c r="AJ27" s="1"/>
      <c r="AK27" s="1"/>
      <c r="AL27" s="1"/>
      <c r="AM27" s="1"/>
      <c r="AN27" s="1"/>
      <c r="AO27" s="1"/>
      <c r="AP27" s="9"/>
      <c r="AQ27" s="10"/>
    </row>
    <row r="28" spans="1:43" ht="12.75">
      <c r="A28">
        <f t="shared" si="0"/>
        <v>23</v>
      </c>
      <c r="B28" s="25" t="s">
        <v>34</v>
      </c>
      <c r="C28" s="1">
        <v>18055.2</v>
      </c>
      <c r="D28" s="29">
        <v>0</v>
      </c>
      <c r="E28" s="1">
        <v>0</v>
      </c>
      <c r="F28" s="1">
        <v>18689.3</v>
      </c>
      <c r="G28" s="29">
        <v>0</v>
      </c>
      <c r="H28" s="29">
        <v>0</v>
      </c>
      <c r="I28" s="1">
        <v>18485.6</v>
      </c>
      <c r="J28" s="1">
        <v>0</v>
      </c>
      <c r="K28" s="29">
        <v>0</v>
      </c>
      <c r="L28" s="1">
        <v>20.3</v>
      </c>
      <c r="M28" s="29">
        <v>16839.1</v>
      </c>
      <c r="N28" s="29">
        <v>0</v>
      </c>
      <c r="O28" s="29">
        <v>0</v>
      </c>
      <c r="P28" s="56">
        <v>18882.6</v>
      </c>
      <c r="Q28" s="29">
        <v>0</v>
      </c>
      <c r="R28" s="1">
        <v>0</v>
      </c>
      <c r="S28" s="1">
        <v>18232.3</v>
      </c>
      <c r="T28" s="29">
        <v>0</v>
      </c>
      <c r="U28" s="29">
        <v>0</v>
      </c>
      <c r="V28" s="6">
        <v>-35.3</v>
      </c>
      <c r="W28" s="1">
        <v>26398.24</v>
      </c>
      <c r="X28" s="29">
        <v>0</v>
      </c>
      <c r="Y28" s="1"/>
      <c r="Z28" s="1">
        <v>28609.84</v>
      </c>
      <c r="AA28" s="1">
        <v>0</v>
      </c>
      <c r="AB28" s="1"/>
      <c r="AC28" s="1"/>
      <c r="AD28" s="1"/>
      <c r="AE28" s="1"/>
      <c r="AF28" s="6"/>
      <c r="AG28" s="1"/>
      <c r="AH28" s="1"/>
      <c r="AI28" s="1"/>
      <c r="AJ28" s="1"/>
      <c r="AK28" s="1"/>
      <c r="AL28" s="1"/>
      <c r="AM28" s="1"/>
      <c r="AN28" s="1"/>
      <c r="AO28" s="1"/>
      <c r="AP28" s="9"/>
      <c r="AQ28" s="10"/>
    </row>
    <row r="29" spans="1:43" ht="12.75">
      <c r="A29">
        <f t="shared" si="0"/>
        <v>24</v>
      </c>
      <c r="B29" s="25" t="s">
        <v>102</v>
      </c>
      <c r="C29" s="1">
        <v>13519.3</v>
      </c>
      <c r="D29" s="29">
        <v>0</v>
      </c>
      <c r="E29" s="1">
        <v>0</v>
      </c>
      <c r="F29" s="1">
        <v>13279.5</v>
      </c>
      <c r="G29" s="29">
        <v>0</v>
      </c>
      <c r="H29" s="29">
        <v>0</v>
      </c>
      <c r="I29" s="1">
        <v>13216.1</v>
      </c>
      <c r="J29" s="1">
        <v>0</v>
      </c>
      <c r="K29" s="29">
        <v>0</v>
      </c>
      <c r="L29" s="1">
        <v>-52</v>
      </c>
      <c r="M29" s="29">
        <v>10845</v>
      </c>
      <c r="N29" s="29">
        <v>0</v>
      </c>
      <c r="O29" s="29">
        <v>0</v>
      </c>
      <c r="P29" s="56">
        <v>12654.7</v>
      </c>
      <c r="Q29" s="29">
        <v>0</v>
      </c>
      <c r="R29" s="1">
        <v>0</v>
      </c>
      <c r="S29" s="1">
        <v>11746.3</v>
      </c>
      <c r="T29" s="29">
        <v>0</v>
      </c>
      <c r="U29" s="29">
        <v>0</v>
      </c>
      <c r="V29" s="6">
        <v>-115.8</v>
      </c>
      <c r="W29" s="1">
        <v>18348.44</v>
      </c>
      <c r="X29" s="29">
        <v>0</v>
      </c>
      <c r="Y29" s="1"/>
      <c r="Z29" s="1">
        <v>19767.08</v>
      </c>
      <c r="AA29" s="1">
        <v>0</v>
      </c>
      <c r="AB29" s="1"/>
      <c r="AC29" s="1"/>
      <c r="AD29" s="1"/>
      <c r="AE29" s="1"/>
      <c r="AF29" s="6"/>
      <c r="AG29" s="1"/>
      <c r="AH29" s="1"/>
      <c r="AI29" s="1"/>
      <c r="AJ29" s="1"/>
      <c r="AK29" s="1"/>
      <c r="AL29" s="1"/>
      <c r="AM29" s="1"/>
      <c r="AN29" s="1"/>
      <c r="AO29" s="1"/>
      <c r="AP29" s="9"/>
      <c r="AQ29" s="10"/>
    </row>
    <row r="30" spans="1:43" ht="12.75">
      <c r="A30">
        <f t="shared" si="0"/>
        <v>25</v>
      </c>
      <c r="B30" s="25" t="s">
        <v>118</v>
      </c>
      <c r="C30" s="1">
        <v>25705</v>
      </c>
      <c r="D30" s="29">
        <v>0</v>
      </c>
      <c r="E30" s="1">
        <v>0</v>
      </c>
      <c r="F30" s="1">
        <v>24862.8</v>
      </c>
      <c r="G30" s="29">
        <v>0</v>
      </c>
      <c r="H30" s="29">
        <v>0</v>
      </c>
      <c r="I30" s="1">
        <v>27075</v>
      </c>
      <c r="J30" s="1">
        <v>0</v>
      </c>
      <c r="K30" s="29">
        <v>0</v>
      </c>
      <c r="L30" s="1">
        <v>-46.7</v>
      </c>
      <c r="M30" s="29">
        <v>24584</v>
      </c>
      <c r="N30" s="29">
        <v>0</v>
      </c>
      <c r="O30" s="29">
        <v>0</v>
      </c>
      <c r="P30" s="56">
        <v>26680.7</v>
      </c>
      <c r="Q30" s="29">
        <v>0</v>
      </c>
      <c r="R30" s="1">
        <v>0</v>
      </c>
      <c r="S30" s="1">
        <v>25898</v>
      </c>
      <c r="T30" s="29">
        <v>0</v>
      </c>
      <c r="U30" s="29">
        <v>0</v>
      </c>
      <c r="V30" s="6">
        <v>37.6</v>
      </c>
      <c r="W30" s="1">
        <v>40443.84</v>
      </c>
      <c r="X30" s="29">
        <v>0</v>
      </c>
      <c r="Y30" s="1"/>
      <c r="Z30" s="1">
        <v>37708.2</v>
      </c>
      <c r="AA30" s="1">
        <v>0</v>
      </c>
      <c r="AB30" s="1"/>
      <c r="AC30" s="1"/>
      <c r="AD30" s="1"/>
      <c r="AE30" s="1"/>
      <c r="AF30" s="6"/>
      <c r="AG30" s="1"/>
      <c r="AH30" s="1"/>
      <c r="AI30" s="1"/>
      <c r="AJ30" s="1"/>
      <c r="AK30" s="1"/>
      <c r="AL30" s="1"/>
      <c r="AM30" s="1"/>
      <c r="AN30" s="1"/>
      <c r="AO30" s="1"/>
      <c r="AP30" s="9"/>
      <c r="AQ30" s="10"/>
    </row>
    <row r="31" spans="1:43" ht="12.75">
      <c r="A31">
        <f t="shared" si="0"/>
        <v>26</v>
      </c>
      <c r="B31" s="25" t="s">
        <v>89</v>
      </c>
      <c r="C31" s="1">
        <v>19643.6</v>
      </c>
      <c r="D31" s="29">
        <v>0</v>
      </c>
      <c r="E31" s="1">
        <v>0</v>
      </c>
      <c r="F31" s="1">
        <v>19918.4</v>
      </c>
      <c r="G31" s="29">
        <v>0</v>
      </c>
      <c r="H31" s="29">
        <v>0</v>
      </c>
      <c r="I31" s="1">
        <v>26217.6</v>
      </c>
      <c r="J31" s="1">
        <v>0</v>
      </c>
      <c r="K31" s="29">
        <v>0</v>
      </c>
      <c r="L31" s="1">
        <v>-33.9</v>
      </c>
      <c r="M31" s="29">
        <v>18145.5</v>
      </c>
      <c r="N31" s="29">
        <v>0</v>
      </c>
      <c r="O31" s="29">
        <v>0</v>
      </c>
      <c r="P31" s="56">
        <v>19638.1</v>
      </c>
      <c r="Q31" s="29">
        <v>0</v>
      </c>
      <c r="R31" s="1">
        <v>0</v>
      </c>
      <c r="S31" s="1">
        <v>17697.1</v>
      </c>
      <c r="T31" s="29">
        <v>0</v>
      </c>
      <c r="U31" s="29">
        <v>0</v>
      </c>
      <c r="V31" s="6">
        <v>31</v>
      </c>
      <c r="W31" s="1">
        <v>29728.32</v>
      </c>
      <c r="X31" s="29">
        <v>0</v>
      </c>
      <c r="Y31" s="1"/>
      <c r="Z31" s="1">
        <v>29211.96</v>
      </c>
      <c r="AA31" s="1">
        <v>0</v>
      </c>
      <c r="AB31" s="1"/>
      <c r="AC31" s="1"/>
      <c r="AD31" s="1"/>
      <c r="AE31" s="1"/>
      <c r="AF31" s="6"/>
      <c r="AG31" s="1"/>
      <c r="AH31" s="1"/>
      <c r="AI31" s="1"/>
      <c r="AJ31" s="1"/>
      <c r="AK31" s="1"/>
      <c r="AL31" s="1"/>
      <c r="AM31" s="1"/>
      <c r="AN31" s="1"/>
      <c r="AO31" s="1"/>
      <c r="AP31" s="9"/>
      <c r="AQ31" s="10"/>
    </row>
    <row r="32" spans="1:43" ht="12.75">
      <c r="A32">
        <f t="shared" si="0"/>
        <v>27</v>
      </c>
      <c r="B32" s="25" t="s">
        <v>35</v>
      </c>
      <c r="C32" s="1">
        <v>33568.8</v>
      </c>
      <c r="D32" s="29">
        <v>0</v>
      </c>
      <c r="E32" s="1">
        <v>0</v>
      </c>
      <c r="F32" s="1">
        <v>33136.6</v>
      </c>
      <c r="G32" s="29">
        <v>0</v>
      </c>
      <c r="H32" s="29">
        <v>315</v>
      </c>
      <c r="I32" s="1">
        <v>20670.1</v>
      </c>
      <c r="J32" s="1">
        <v>0</v>
      </c>
      <c r="K32" s="29">
        <v>210</v>
      </c>
      <c r="L32" s="1">
        <v>83</v>
      </c>
      <c r="M32" s="29">
        <v>31251.8</v>
      </c>
      <c r="N32" s="29">
        <v>0</v>
      </c>
      <c r="O32" s="29">
        <v>0</v>
      </c>
      <c r="P32" s="56">
        <v>33831.4</v>
      </c>
      <c r="Q32" s="29">
        <v>0</v>
      </c>
      <c r="R32" s="1">
        <v>0</v>
      </c>
      <c r="S32" s="1">
        <v>29535.4</v>
      </c>
      <c r="T32" s="29">
        <v>0</v>
      </c>
      <c r="U32" s="29">
        <v>0</v>
      </c>
      <c r="V32" s="6">
        <v>24</v>
      </c>
      <c r="W32" s="1">
        <v>51190.08</v>
      </c>
      <c r="X32" s="29">
        <v>0</v>
      </c>
      <c r="Y32" s="1"/>
      <c r="Z32" s="1">
        <v>49044</v>
      </c>
      <c r="AA32" s="1">
        <v>0</v>
      </c>
      <c r="AB32" s="1"/>
      <c r="AC32" s="1"/>
      <c r="AD32" s="1"/>
      <c r="AE32" s="1"/>
      <c r="AF32" s="6"/>
      <c r="AG32" s="1"/>
      <c r="AH32" s="1"/>
      <c r="AI32" s="1"/>
      <c r="AJ32" s="1"/>
      <c r="AK32" s="1"/>
      <c r="AL32" s="1"/>
      <c r="AM32" s="1"/>
      <c r="AN32" s="1"/>
      <c r="AO32" s="1"/>
      <c r="AP32" s="9"/>
      <c r="AQ32" s="10"/>
    </row>
    <row r="33" spans="1:43" ht="12.75">
      <c r="A33">
        <f t="shared" si="0"/>
        <v>28</v>
      </c>
      <c r="B33" s="25" t="s">
        <v>90</v>
      </c>
      <c r="C33" s="1">
        <v>32010.3</v>
      </c>
      <c r="D33" s="29">
        <v>0</v>
      </c>
      <c r="E33" s="1">
        <v>210</v>
      </c>
      <c r="F33" s="1">
        <v>32506</v>
      </c>
      <c r="G33" s="29">
        <v>0</v>
      </c>
      <c r="H33" s="29">
        <v>105</v>
      </c>
      <c r="I33" s="1">
        <v>34804.8</v>
      </c>
      <c r="J33" s="1">
        <v>0</v>
      </c>
      <c r="K33" s="29">
        <v>525</v>
      </c>
      <c r="L33" s="1">
        <v>129.5</v>
      </c>
      <c r="M33" s="29">
        <v>29703.4</v>
      </c>
      <c r="N33" s="29">
        <v>0</v>
      </c>
      <c r="O33" s="29">
        <v>0</v>
      </c>
      <c r="P33" s="56">
        <v>31844.5</v>
      </c>
      <c r="Q33" s="29">
        <v>0</v>
      </c>
      <c r="R33" s="1">
        <v>0</v>
      </c>
      <c r="S33" s="1">
        <v>23832.7</v>
      </c>
      <c r="T33" s="29">
        <v>0</v>
      </c>
      <c r="U33" s="29">
        <v>0</v>
      </c>
      <c r="V33" s="6">
        <v>-70</v>
      </c>
      <c r="W33" s="1">
        <v>44124.88</v>
      </c>
      <c r="X33" s="29">
        <v>0</v>
      </c>
      <c r="Y33" s="1"/>
      <c r="Z33" s="1">
        <v>50998.88</v>
      </c>
      <c r="AA33" s="1">
        <v>0</v>
      </c>
      <c r="AB33" s="1"/>
      <c r="AC33" s="1"/>
      <c r="AD33" s="1"/>
      <c r="AE33" s="1"/>
      <c r="AF33" s="6"/>
      <c r="AG33" s="1"/>
      <c r="AH33" s="1"/>
      <c r="AI33" s="1"/>
      <c r="AJ33" s="1"/>
      <c r="AK33" s="1"/>
      <c r="AL33" s="1"/>
      <c r="AM33" s="1"/>
      <c r="AN33" s="1"/>
      <c r="AO33" s="1"/>
      <c r="AP33" s="9"/>
      <c r="AQ33" s="10"/>
    </row>
    <row r="34" spans="1:43" ht="12.75">
      <c r="A34">
        <f t="shared" si="0"/>
        <v>29</v>
      </c>
      <c r="B34" s="25" t="s">
        <v>36</v>
      </c>
      <c r="C34" s="1">
        <v>34277</v>
      </c>
      <c r="D34" s="29">
        <v>0</v>
      </c>
      <c r="E34" s="1">
        <v>0</v>
      </c>
      <c r="F34" s="1">
        <v>31662.6</v>
      </c>
      <c r="G34" s="29">
        <v>0</v>
      </c>
      <c r="H34" s="29">
        <v>0</v>
      </c>
      <c r="I34" s="1">
        <v>24417.1</v>
      </c>
      <c r="J34" s="1">
        <v>0</v>
      </c>
      <c r="K34" s="29">
        <v>0</v>
      </c>
      <c r="L34" s="1">
        <v>12</v>
      </c>
      <c r="M34" s="29">
        <v>33749</v>
      </c>
      <c r="N34" s="29">
        <v>0</v>
      </c>
      <c r="O34" s="29">
        <v>0</v>
      </c>
      <c r="P34" s="56">
        <v>35684.4</v>
      </c>
      <c r="Q34" s="29">
        <v>0</v>
      </c>
      <c r="R34" s="1">
        <v>0</v>
      </c>
      <c r="S34" s="1">
        <v>22839.2</v>
      </c>
      <c r="T34" s="29">
        <v>0</v>
      </c>
      <c r="U34" s="29">
        <v>0</v>
      </c>
      <c r="V34" s="6">
        <v>-84</v>
      </c>
      <c r="W34" s="1">
        <v>52982.16</v>
      </c>
      <c r="X34" s="29">
        <v>0</v>
      </c>
      <c r="Y34" s="1"/>
      <c r="Z34" s="1">
        <v>43269.36</v>
      </c>
      <c r="AA34" s="1">
        <v>0</v>
      </c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9"/>
      <c r="AQ34" s="10"/>
    </row>
    <row r="35" spans="1:43" ht="12.75">
      <c r="A35">
        <f t="shared" si="0"/>
        <v>30</v>
      </c>
      <c r="B35" s="25" t="s">
        <v>93</v>
      </c>
      <c r="C35" s="1">
        <v>35042</v>
      </c>
      <c r="D35" s="29">
        <v>0</v>
      </c>
      <c r="E35" s="1">
        <v>0</v>
      </c>
      <c r="F35" s="1">
        <v>32849.7</v>
      </c>
      <c r="G35" s="29">
        <v>0</v>
      </c>
      <c r="H35" s="29">
        <v>0</v>
      </c>
      <c r="I35" s="1">
        <v>33596.8</v>
      </c>
      <c r="J35" s="1">
        <v>0</v>
      </c>
      <c r="K35" s="29">
        <v>0</v>
      </c>
      <c r="L35" s="1">
        <v>41.1</v>
      </c>
      <c r="M35" s="29">
        <v>32516.7</v>
      </c>
      <c r="N35" s="29">
        <v>0</v>
      </c>
      <c r="O35" s="29">
        <v>0</v>
      </c>
      <c r="P35" s="56">
        <v>34911.3</v>
      </c>
      <c r="Q35" s="29">
        <v>0</v>
      </c>
      <c r="R35" s="1">
        <v>0</v>
      </c>
      <c r="S35" s="1">
        <v>32084.7</v>
      </c>
      <c r="T35" s="29">
        <v>0</v>
      </c>
      <c r="U35" s="29">
        <v>0</v>
      </c>
      <c r="V35" s="6">
        <v>-145.6</v>
      </c>
      <c r="W35" s="1">
        <v>45239.72</v>
      </c>
      <c r="X35" s="29">
        <v>0</v>
      </c>
      <c r="Y35" s="1"/>
      <c r="Z35" s="1">
        <v>43025.68</v>
      </c>
      <c r="AA35" s="1">
        <v>0</v>
      </c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9"/>
      <c r="AQ35" s="10"/>
    </row>
    <row r="36" spans="1:43" ht="12.75">
      <c r="A36">
        <f t="shared" si="0"/>
        <v>31</v>
      </c>
      <c r="B36" s="25" t="s">
        <v>37</v>
      </c>
      <c r="C36" s="1">
        <v>28592.6</v>
      </c>
      <c r="D36" s="29">
        <v>0</v>
      </c>
      <c r="E36" s="1">
        <v>0</v>
      </c>
      <c r="F36" s="1">
        <v>27111.4</v>
      </c>
      <c r="G36" s="29">
        <v>0</v>
      </c>
      <c r="H36" s="29">
        <v>315</v>
      </c>
      <c r="I36" s="1">
        <v>28132.2</v>
      </c>
      <c r="J36" s="1">
        <v>0</v>
      </c>
      <c r="K36" s="29">
        <v>0</v>
      </c>
      <c r="L36" s="1">
        <v>-143.2</v>
      </c>
      <c r="M36" s="29">
        <v>25638.2</v>
      </c>
      <c r="N36" s="29">
        <v>0</v>
      </c>
      <c r="O36" s="29">
        <v>0</v>
      </c>
      <c r="P36" s="56">
        <v>28440.2</v>
      </c>
      <c r="Q36" s="29">
        <v>0</v>
      </c>
      <c r="R36" s="1">
        <v>0</v>
      </c>
      <c r="S36" s="1">
        <v>25499.8</v>
      </c>
      <c r="T36" s="29">
        <v>0</v>
      </c>
      <c r="U36" s="29">
        <v>0</v>
      </c>
      <c r="V36" s="6">
        <v>-43</v>
      </c>
      <c r="W36" s="1">
        <v>44220.72</v>
      </c>
      <c r="X36" s="29">
        <v>0</v>
      </c>
      <c r="Y36" s="1"/>
      <c r="Z36" s="1">
        <v>44973.12</v>
      </c>
      <c r="AA36" s="1">
        <v>0</v>
      </c>
      <c r="AB36" s="1"/>
      <c r="AC36" s="1"/>
      <c r="AD36" s="1"/>
      <c r="AE36" s="1"/>
      <c r="AF36" s="6"/>
      <c r="AG36" s="1"/>
      <c r="AH36" s="1"/>
      <c r="AI36" s="1"/>
      <c r="AJ36" s="1"/>
      <c r="AK36" s="1"/>
      <c r="AL36" s="1"/>
      <c r="AM36" s="1"/>
      <c r="AN36" s="1"/>
      <c r="AO36" s="1"/>
      <c r="AP36" s="9"/>
      <c r="AQ36" s="10"/>
    </row>
    <row r="37" spans="1:43" ht="12.75">
      <c r="A37">
        <f t="shared" si="0"/>
        <v>32</v>
      </c>
      <c r="B37" s="27" t="s">
        <v>149</v>
      </c>
      <c r="C37" s="1">
        <v>28558.4</v>
      </c>
      <c r="D37" s="29">
        <v>0</v>
      </c>
      <c r="E37" s="1">
        <v>0</v>
      </c>
      <c r="F37" s="1">
        <v>27717.7</v>
      </c>
      <c r="G37" s="29">
        <v>0</v>
      </c>
      <c r="H37" s="29">
        <v>0</v>
      </c>
      <c r="I37" s="1">
        <v>30581.6</v>
      </c>
      <c r="J37" s="1">
        <v>0</v>
      </c>
      <c r="K37" s="29">
        <v>420</v>
      </c>
      <c r="L37" s="1">
        <v>-53.6</v>
      </c>
      <c r="M37" s="29">
        <v>28413.7</v>
      </c>
      <c r="N37" s="29">
        <v>0</v>
      </c>
      <c r="O37" s="29">
        <v>0</v>
      </c>
      <c r="P37" s="56">
        <v>30376.7</v>
      </c>
      <c r="Q37" s="29">
        <v>0</v>
      </c>
      <c r="R37" s="1">
        <v>0</v>
      </c>
      <c r="S37" s="1">
        <v>28787.7</v>
      </c>
      <c r="T37" s="29">
        <v>0</v>
      </c>
      <c r="U37" s="29">
        <v>0</v>
      </c>
      <c r="V37" s="6">
        <v>-25.8</v>
      </c>
      <c r="W37" s="1">
        <v>44669.52</v>
      </c>
      <c r="X37" s="29">
        <v>0</v>
      </c>
      <c r="Y37" s="1"/>
      <c r="Z37" s="1">
        <v>45256.88</v>
      </c>
      <c r="AA37" s="1">
        <v>0</v>
      </c>
      <c r="AB37" s="1"/>
      <c r="AC37" s="1"/>
      <c r="AD37" s="1"/>
      <c r="AE37" s="1"/>
      <c r="AF37" s="6"/>
      <c r="AG37" s="1"/>
      <c r="AH37" s="1"/>
      <c r="AI37" s="1"/>
      <c r="AJ37" s="1"/>
      <c r="AK37" s="1"/>
      <c r="AL37" s="1"/>
      <c r="AM37" s="1"/>
      <c r="AN37" s="1"/>
      <c r="AO37" s="1"/>
      <c r="AP37" s="9"/>
      <c r="AQ37" s="10"/>
    </row>
    <row r="38" spans="1:43" ht="12.75">
      <c r="A38">
        <f t="shared" si="0"/>
        <v>33</v>
      </c>
      <c r="B38" s="25" t="s">
        <v>38</v>
      </c>
      <c r="C38" s="1">
        <v>51957.6</v>
      </c>
      <c r="D38" s="29">
        <v>0</v>
      </c>
      <c r="E38" s="1">
        <v>0</v>
      </c>
      <c r="F38" s="1">
        <v>49042.9</v>
      </c>
      <c r="G38" s="29">
        <v>0</v>
      </c>
      <c r="H38" s="29">
        <v>315</v>
      </c>
      <c r="I38" s="1">
        <v>39042.4</v>
      </c>
      <c r="J38" s="1">
        <v>0</v>
      </c>
      <c r="K38" s="29">
        <v>105</v>
      </c>
      <c r="L38" s="1">
        <v>0.5</v>
      </c>
      <c r="M38" s="29">
        <v>47768.3</v>
      </c>
      <c r="N38" s="29">
        <v>0</v>
      </c>
      <c r="O38" s="29">
        <v>0</v>
      </c>
      <c r="P38" s="56">
        <v>52370.6</v>
      </c>
      <c r="Q38" s="29">
        <v>0</v>
      </c>
      <c r="R38" s="1">
        <v>0</v>
      </c>
      <c r="S38" s="1">
        <v>36553.4</v>
      </c>
      <c r="T38" s="29">
        <v>0</v>
      </c>
      <c r="U38" s="29">
        <v>210</v>
      </c>
      <c r="V38" s="6">
        <v>-3.9</v>
      </c>
      <c r="W38" s="1">
        <v>83098.68</v>
      </c>
      <c r="X38" s="29">
        <v>0</v>
      </c>
      <c r="Y38" s="1"/>
      <c r="Z38" s="1">
        <v>81544.56</v>
      </c>
      <c r="AA38" s="1">
        <v>0</v>
      </c>
      <c r="AB38" s="1"/>
      <c r="AC38" s="1"/>
      <c r="AD38" s="1"/>
      <c r="AE38" s="1"/>
      <c r="AF38" s="6"/>
      <c r="AG38" s="1"/>
      <c r="AH38" s="1"/>
      <c r="AI38" s="1"/>
      <c r="AJ38" s="1"/>
      <c r="AK38" s="1"/>
      <c r="AL38" s="1"/>
      <c r="AM38" s="1"/>
      <c r="AN38" s="1"/>
      <c r="AO38" s="1"/>
      <c r="AP38" s="9"/>
      <c r="AQ38" s="10"/>
    </row>
    <row r="39" spans="1:43" ht="12.75">
      <c r="A39">
        <f t="shared" si="0"/>
        <v>34</v>
      </c>
      <c r="B39" s="25" t="s">
        <v>39</v>
      </c>
      <c r="C39" s="1">
        <v>43227.7</v>
      </c>
      <c r="D39" s="29">
        <v>0</v>
      </c>
      <c r="E39" s="1">
        <v>0</v>
      </c>
      <c r="F39" s="1">
        <v>41651.6</v>
      </c>
      <c r="G39" s="29">
        <v>0</v>
      </c>
      <c r="H39" s="29">
        <v>210</v>
      </c>
      <c r="I39" s="1">
        <v>37639.9</v>
      </c>
      <c r="J39" s="1">
        <v>0</v>
      </c>
      <c r="K39" s="29">
        <v>105</v>
      </c>
      <c r="L39" s="1">
        <v>39</v>
      </c>
      <c r="M39" s="29">
        <v>39364.7</v>
      </c>
      <c r="N39" s="29">
        <v>0</v>
      </c>
      <c r="O39" s="29">
        <v>0</v>
      </c>
      <c r="P39" s="56">
        <v>41997.2</v>
      </c>
      <c r="Q39" s="29">
        <v>0</v>
      </c>
      <c r="R39" s="1">
        <v>0</v>
      </c>
      <c r="S39" s="1">
        <v>36242.5</v>
      </c>
      <c r="T39" s="29">
        <v>0</v>
      </c>
      <c r="U39" s="29">
        <v>0</v>
      </c>
      <c r="V39" s="6">
        <v>-85.5</v>
      </c>
      <c r="W39" s="1">
        <v>66022.44</v>
      </c>
      <c r="X39" s="29">
        <v>0</v>
      </c>
      <c r="Y39" s="1"/>
      <c r="Z39" s="1">
        <v>70327.44</v>
      </c>
      <c r="AA39" s="1">
        <v>0</v>
      </c>
      <c r="AB39" s="1"/>
      <c r="AC39" s="1"/>
      <c r="AD39" s="1"/>
      <c r="AE39" s="1"/>
      <c r="AF39" s="6"/>
      <c r="AG39" s="6"/>
      <c r="AH39" s="6"/>
      <c r="AI39" s="1"/>
      <c r="AJ39" s="1"/>
      <c r="AK39" s="1"/>
      <c r="AL39" s="1"/>
      <c r="AM39" s="1"/>
      <c r="AN39" s="1"/>
      <c r="AO39" s="1"/>
      <c r="AP39" s="9"/>
      <c r="AQ39" s="10"/>
    </row>
    <row r="40" spans="1:43" ht="12.75">
      <c r="A40">
        <f t="shared" si="0"/>
        <v>35</v>
      </c>
      <c r="B40" s="25" t="s">
        <v>40</v>
      </c>
      <c r="C40" s="1">
        <v>24412.4</v>
      </c>
      <c r="D40" s="29">
        <v>0</v>
      </c>
      <c r="E40" s="1">
        <v>0</v>
      </c>
      <c r="F40" s="1">
        <v>24161.8</v>
      </c>
      <c r="G40" s="29">
        <v>0</v>
      </c>
      <c r="H40" s="29">
        <v>210</v>
      </c>
      <c r="I40" s="1">
        <v>19064.2</v>
      </c>
      <c r="J40" s="1">
        <v>0</v>
      </c>
      <c r="K40" s="29">
        <v>105</v>
      </c>
      <c r="L40" s="1">
        <v>41.1</v>
      </c>
      <c r="M40" s="29">
        <v>23107.3</v>
      </c>
      <c r="N40" s="29">
        <v>0</v>
      </c>
      <c r="O40" s="29">
        <v>0</v>
      </c>
      <c r="P40" s="56">
        <v>25003.3</v>
      </c>
      <c r="Q40" s="29">
        <v>0</v>
      </c>
      <c r="R40" s="1">
        <v>0</v>
      </c>
      <c r="S40" s="1">
        <v>17785.9</v>
      </c>
      <c r="T40" s="29">
        <v>0</v>
      </c>
      <c r="U40" s="29">
        <v>0</v>
      </c>
      <c r="V40" s="6">
        <v>-30.2</v>
      </c>
      <c r="W40" s="1">
        <v>36247.96</v>
      </c>
      <c r="X40" s="29">
        <v>0</v>
      </c>
      <c r="Y40" s="1"/>
      <c r="Z40" s="1">
        <v>40238.28</v>
      </c>
      <c r="AA40" s="1">
        <v>0</v>
      </c>
      <c r="AB40" s="1"/>
      <c r="AC40" s="1"/>
      <c r="AD40" s="1"/>
      <c r="AE40" s="1"/>
      <c r="AF40" s="6"/>
      <c r="AG40" s="1"/>
      <c r="AH40" s="1"/>
      <c r="AI40" s="1"/>
      <c r="AJ40" s="1"/>
      <c r="AK40" s="1"/>
      <c r="AL40" s="1"/>
      <c r="AM40" s="1"/>
      <c r="AN40" s="1"/>
      <c r="AO40" s="1"/>
      <c r="AP40" s="9"/>
      <c r="AQ40" s="10"/>
    </row>
    <row r="41" spans="1:43" ht="12.75">
      <c r="A41">
        <f t="shared" si="0"/>
        <v>36</v>
      </c>
      <c r="B41" s="25" t="s">
        <v>98</v>
      </c>
      <c r="C41" s="1">
        <v>29030.4</v>
      </c>
      <c r="D41" s="29">
        <v>0</v>
      </c>
      <c r="E41" s="1">
        <v>0</v>
      </c>
      <c r="F41" s="1">
        <v>29101.8</v>
      </c>
      <c r="G41" s="29">
        <v>0</v>
      </c>
      <c r="H41" s="29">
        <v>0</v>
      </c>
      <c r="I41" s="1">
        <v>30795.2</v>
      </c>
      <c r="J41" s="1">
        <v>0</v>
      </c>
      <c r="K41" s="29">
        <v>0</v>
      </c>
      <c r="L41" s="1">
        <v>-27.3</v>
      </c>
      <c r="M41" s="29">
        <v>27997.3</v>
      </c>
      <c r="N41" s="29">
        <v>0</v>
      </c>
      <c r="O41" s="29">
        <v>0</v>
      </c>
      <c r="P41" s="56">
        <v>30249</v>
      </c>
      <c r="Q41" s="29">
        <v>0</v>
      </c>
      <c r="R41" s="1">
        <v>0</v>
      </c>
      <c r="S41" s="1">
        <v>29198.8</v>
      </c>
      <c r="T41" s="29">
        <v>0</v>
      </c>
      <c r="U41" s="29">
        <v>0</v>
      </c>
      <c r="V41" s="6">
        <v>-6.2</v>
      </c>
      <c r="W41" s="1">
        <v>49005.88</v>
      </c>
      <c r="X41" s="29">
        <v>0</v>
      </c>
      <c r="Y41" s="1"/>
      <c r="Z41" s="1">
        <v>49528.16</v>
      </c>
      <c r="AA41" s="1">
        <v>0</v>
      </c>
      <c r="AB41" s="1"/>
      <c r="AC41" s="1"/>
      <c r="AD41" s="1"/>
      <c r="AE41" s="1"/>
      <c r="AF41" s="6"/>
      <c r="AG41" s="1"/>
      <c r="AH41" s="1"/>
      <c r="AI41" s="1"/>
      <c r="AJ41" s="1"/>
      <c r="AK41" s="1"/>
      <c r="AL41" s="1"/>
      <c r="AM41" s="1"/>
      <c r="AN41" s="1"/>
      <c r="AO41" s="1"/>
      <c r="AP41" s="9"/>
      <c r="AQ41" s="10"/>
    </row>
    <row r="42" spans="1:43" ht="12.75">
      <c r="A42">
        <f t="shared" si="0"/>
        <v>37</v>
      </c>
      <c r="B42" s="25" t="s">
        <v>41</v>
      </c>
      <c r="C42" s="1">
        <v>24764.7</v>
      </c>
      <c r="D42" s="29">
        <v>0</v>
      </c>
      <c r="E42" s="1">
        <v>0</v>
      </c>
      <c r="F42" s="1">
        <v>21709.2</v>
      </c>
      <c r="G42" s="29">
        <v>0</v>
      </c>
      <c r="H42" s="29">
        <v>105</v>
      </c>
      <c r="I42" s="1">
        <v>24510.8</v>
      </c>
      <c r="J42" s="1">
        <v>0</v>
      </c>
      <c r="K42" s="29">
        <v>105</v>
      </c>
      <c r="L42" s="1">
        <v>9.1</v>
      </c>
      <c r="M42" s="29">
        <v>22851.6</v>
      </c>
      <c r="N42" s="29">
        <v>0</v>
      </c>
      <c r="O42" s="29">
        <v>0</v>
      </c>
      <c r="P42" s="56">
        <v>25295</v>
      </c>
      <c r="Q42" s="29">
        <v>0</v>
      </c>
      <c r="R42" s="1">
        <v>0</v>
      </c>
      <c r="S42" s="1">
        <v>23262.5</v>
      </c>
      <c r="T42" s="29">
        <v>0</v>
      </c>
      <c r="U42" s="29">
        <v>0</v>
      </c>
      <c r="V42" s="6">
        <v>21.1</v>
      </c>
      <c r="W42" s="1">
        <v>36099.96</v>
      </c>
      <c r="X42" s="29">
        <v>0</v>
      </c>
      <c r="Y42" s="1"/>
      <c r="Z42" s="1">
        <v>36147.48</v>
      </c>
      <c r="AA42" s="1">
        <v>0</v>
      </c>
      <c r="AB42" s="1"/>
      <c r="AC42" s="1"/>
      <c r="AD42" s="1"/>
      <c r="AE42" s="1"/>
      <c r="AF42" s="6"/>
      <c r="AG42" s="1"/>
      <c r="AH42" s="1"/>
      <c r="AI42" s="1"/>
      <c r="AJ42" s="1"/>
      <c r="AK42" s="1"/>
      <c r="AL42" s="1"/>
      <c r="AM42" s="1"/>
      <c r="AN42" s="1"/>
      <c r="AO42" s="1"/>
      <c r="AP42" s="9"/>
      <c r="AQ42" s="10"/>
    </row>
    <row r="43" spans="1:43" ht="12.75">
      <c r="A43">
        <f t="shared" si="0"/>
        <v>38</v>
      </c>
      <c r="B43" s="25" t="s">
        <v>150</v>
      </c>
      <c r="C43" s="1">
        <v>25318.4</v>
      </c>
      <c r="D43" s="29">
        <v>0</v>
      </c>
      <c r="E43" s="1">
        <v>0</v>
      </c>
      <c r="F43" s="1">
        <v>25300.8</v>
      </c>
      <c r="G43" s="29">
        <v>0</v>
      </c>
      <c r="H43" s="29">
        <v>0</v>
      </c>
      <c r="I43" s="1">
        <v>24997.3</v>
      </c>
      <c r="J43" s="1">
        <v>0</v>
      </c>
      <c r="K43" s="29">
        <v>0</v>
      </c>
      <c r="L43" s="1">
        <v>-6.6</v>
      </c>
      <c r="M43" s="29">
        <v>24481.6</v>
      </c>
      <c r="N43" s="29">
        <v>0</v>
      </c>
      <c r="O43" s="29">
        <v>0</v>
      </c>
      <c r="P43" s="56">
        <v>26406.3</v>
      </c>
      <c r="Q43" s="29">
        <v>0</v>
      </c>
      <c r="R43" s="1">
        <v>0</v>
      </c>
      <c r="S43" s="1">
        <v>24089.5</v>
      </c>
      <c r="T43" s="29">
        <v>0</v>
      </c>
      <c r="U43" s="29">
        <v>0</v>
      </c>
      <c r="V43" s="6">
        <v>-68.2</v>
      </c>
      <c r="W43" s="1">
        <v>37962.48</v>
      </c>
      <c r="X43" s="29">
        <v>0</v>
      </c>
      <c r="Y43" s="1"/>
      <c r="Z43" s="1">
        <v>38534.64</v>
      </c>
      <c r="AA43" s="9">
        <v>0</v>
      </c>
      <c r="AB43" s="1"/>
      <c r="AC43" s="1"/>
      <c r="AD43" s="1"/>
      <c r="AE43" s="1"/>
      <c r="AF43" s="6"/>
      <c r="AG43" s="1"/>
      <c r="AH43" s="1"/>
      <c r="AI43" s="1"/>
      <c r="AJ43" s="1"/>
      <c r="AK43" s="1"/>
      <c r="AL43" s="1"/>
      <c r="AM43" s="1"/>
      <c r="AN43" s="1"/>
      <c r="AO43" s="1"/>
      <c r="AP43" s="9"/>
      <c r="AQ43" s="10"/>
    </row>
    <row r="44" spans="1:43" ht="12.75">
      <c r="A44">
        <f t="shared" si="0"/>
        <v>39</v>
      </c>
      <c r="B44" s="25" t="s">
        <v>42</v>
      </c>
      <c r="C44" s="1">
        <v>34056.6</v>
      </c>
      <c r="D44" s="29">
        <v>0</v>
      </c>
      <c r="E44" s="1">
        <v>0</v>
      </c>
      <c r="F44" s="1">
        <v>33160.5</v>
      </c>
      <c r="G44" s="29">
        <v>0</v>
      </c>
      <c r="H44" s="29">
        <v>105</v>
      </c>
      <c r="I44" s="1">
        <v>28339</v>
      </c>
      <c r="J44" s="1">
        <v>0</v>
      </c>
      <c r="K44" s="29">
        <v>0</v>
      </c>
      <c r="L44" s="1">
        <v>-8.5</v>
      </c>
      <c r="M44" s="29">
        <v>32104.6</v>
      </c>
      <c r="N44" s="29">
        <v>0</v>
      </c>
      <c r="O44" s="29">
        <v>0</v>
      </c>
      <c r="P44" s="56">
        <v>34751.5</v>
      </c>
      <c r="Q44" s="29">
        <v>0</v>
      </c>
      <c r="R44" s="1">
        <v>0</v>
      </c>
      <c r="S44" s="1">
        <v>28356.7</v>
      </c>
      <c r="T44" s="29">
        <v>0</v>
      </c>
      <c r="U44" s="29">
        <v>0</v>
      </c>
      <c r="V44" s="6">
        <v>72.9</v>
      </c>
      <c r="W44" s="1">
        <v>58597.8</v>
      </c>
      <c r="X44" s="29">
        <v>105.6</v>
      </c>
      <c r="Y44" s="1"/>
      <c r="Z44" s="1">
        <v>59857.92</v>
      </c>
      <c r="AA44" s="1">
        <v>52.8</v>
      </c>
      <c r="AB44" s="1"/>
      <c r="AC44" s="1"/>
      <c r="AD44" s="1"/>
      <c r="AE44" s="1"/>
      <c r="AF44" s="6"/>
      <c r="AG44" s="1"/>
      <c r="AH44" s="1"/>
      <c r="AI44" s="1"/>
      <c r="AJ44" s="1"/>
      <c r="AK44" s="1"/>
      <c r="AL44" s="1"/>
      <c r="AM44" s="1"/>
      <c r="AN44" s="1"/>
      <c r="AO44" s="1"/>
      <c r="AP44" s="9"/>
      <c r="AQ44" s="10"/>
    </row>
    <row r="45" spans="1:43" ht="15" customHeight="1">
      <c r="A45">
        <f t="shared" si="0"/>
        <v>40</v>
      </c>
      <c r="B45" s="24" t="s">
        <v>123</v>
      </c>
      <c r="C45" s="1">
        <v>26621.5</v>
      </c>
      <c r="D45" s="53">
        <v>0</v>
      </c>
      <c r="E45" s="1">
        <v>0</v>
      </c>
      <c r="F45" s="1">
        <v>24208.3</v>
      </c>
      <c r="G45" s="29">
        <v>0</v>
      </c>
      <c r="H45" s="29">
        <v>105</v>
      </c>
      <c r="I45" s="1">
        <v>23534.3</v>
      </c>
      <c r="J45" s="6">
        <v>0</v>
      </c>
      <c r="K45" s="29">
        <v>0</v>
      </c>
      <c r="L45" s="1">
        <v>15.2</v>
      </c>
      <c r="M45" s="29">
        <v>22845.1</v>
      </c>
      <c r="N45" s="29">
        <v>0</v>
      </c>
      <c r="O45" s="29">
        <v>0</v>
      </c>
      <c r="P45" s="56">
        <v>19011.7</v>
      </c>
      <c r="Q45" s="29">
        <v>0</v>
      </c>
      <c r="R45" s="1">
        <v>0</v>
      </c>
      <c r="S45" s="1">
        <v>0</v>
      </c>
      <c r="T45" s="29">
        <v>0</v>
      </c>
      <c r="U45" s="29">
        <v>0</v>
      </c>
      <c r="V45" s="6">
        <v>-58.7</v>
      </c>
      <c r="W45" s="1">
        <v>0</v>
      </c>
      <c r="X45" s="29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6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9">
        <v>0</v>
      </c>
      <c r="AQ45" s="10"/>
    </row>
    <row r="46" spans="1:43" ht="12.75">
      <c r="A46">
        <f t="shared" si="0"/>
        <v>41</v>
      </c>
      <c r="B46" s="25" t="s">
        <v>43</v>
      </c>
      <c r="C46" s="1">
        <v>20861.9</v>
      </c>
      <c r="D46" s="29">
        <v>0</v>
      </c>
      <c r="E46" s="1">
        <v>0</v>
      </c>
      <c r="F46" s="1">
        <v>19560.7</v>
      </c>
      <c r="G46" s="29">
        <v>0</v>
      </c>
      <c r="H46" s="29">
        <v>0</v>
      </c>
      <c r="I46" s="1">
        <v>20631.2</v>
      </c>
      <c r="J46" s="1">
        <v>0</v>
      </c>
      <c r="K46" s="29">
        <v>0</v>
      </c>
      <c r="L46" s="1">
        <v>3.4</v>
      </c>
      <c r="M46" s="29">
        <v>19599.5</v>
      </c>
      <c r="N46" s="29">
        <v>0</v>
      </c>
      <c r="O46" s="29">
        <v>0</v>
      </c>
      <c r="P46" s="56">
        <v>20579</v>
      </c>
      <c r="Q46" s="29">
        <v>0</v>
      </c>
      <c r="R46" s="1">
        <v>0</v>
      </c>
      <c r="S46" s="1">
        <v>18816.8</v>
      </c>
      <c r="T46" s="29">
        <v>0</v>
      </c>
      <c r="U46" s="29">
        <v>0</v>
      </c>
      <c r="V46" s="6">
        <v>-82.4</v>
      </c>
      <c r="W46" s="1">
        <v>27251.52</v>
      </c>
      <c r="X46" s="29">
        <v>0</v>
      </c>
      <c r="Y46" s="1"/>
      <c r="Z46" s="1">
        <v>22224.48</v>
      </c>
      <c r="AA46" s="1">
        <v>0</v>
      </c>
      <c r="AB46" s="1"/>
      <c r="AC46" s="1"/>
      <c r="AD46" s="1"/>
      <c r="AE46" s="6"/>
      <c r="AF46" s="6"/>
      <c r="AG46" s="1"/>
      <c r="AH46" s="1"/>
      <c r="AI46" s="1"/>
      <c r="AJ46" s="1"/>
      <c r="AK46" s="1"/>
      <c r="AL46" s="1"/>
      <c r="AM46" s="1"/>
      <c r="AN46" s="1"/>
      <c r="AO46" s="1"/>
      <c r="AP46" s="9"/>
      <c r="AQ46" s="10"/>
    </row>
    <row r="47" spans="1:43" ht="12.75">
      <c r="A47">
        <f t="shared" si="0"/>
        <v>42</v>
      </c>
      <c r="B47" s="25" t="s">
        <v>44</v>
      </c>
      <c r="C47" s="1">
        <v>20405.3</v>
      </c>
      <c r="D47" s="29">
        <v>0</v>
      </c>
      <c r="E47" s="1">
        <v>0</v>
      </c>
      <c r="F47" s="1">
        <v>19590.4</v>
      </c>
      <c r="G47" s="29">
        <v>0</v>
      </c>
      <c r="H47" s="29">
        <v>0</v>
      </c>
      <c r="I47" s="1">
        <v>20252.1</v>
      </c>
      <c r="J47" s="1">
        <v>0</v>
      </c>
      <c r="K47" s="29">
        <v>0</v>
      </c>
      <c r="L47" s="1">
        <v>17.4</v>
      </c>
      <c r="M47" s="29">
        <v>18306.7</v>
      </c>
      <c r="N47" s="29">
        <v>0</v>
      </c>
      <c r="O47" s="29">
        <v>0</v>
      </c>
      <c r="P47" s="56">
        <v>19959.5</v>
      </c>
      <c r="Q47" s="29">
        <v>0</v>
      </c>
      <c r="R47" s="1">
        <v>0</v>
      </c>
      <c r="S47" s="1">
        <v>19364.5</v>
      </c>
      <c r="T47" s="29">
        <v>0</v>
      </c>
      <c r="U47" s="29">
        <v>0</v>
      </c>
      <c r="V47" s="6">
        <v>-70.1</v>
      </c>
      <c r="W47" s="1">
        <v>31087.28</v>
      </c>
      <c r="X47" s="29">
        <v>0</v>
      </c>
      <c r="Y47" s="1"/>
      <c r="Z47" s="56">
        <v>33336.2</v>
      </c>
      <c r="AA47" s="1">
        <v>0</v>
      </c>
      <c r="AB47" s="1"/>
      <c r="AC47" s="1"/>
      <c r="AD47" s="1"/>
      <c r="AE47" s="1"/>
      <c r="AF47" s="6"/>
      <c r="AG47" s="1"/>
      <c r="AH47" s="1"/>
      <c r="AI47" s="1"/>
      <c r="AJ47" s="1"/>
      <c r="AK47" s="1"/>
      <c r="AL47" s="1"/>
      <c r="AM47" s="1"/>
      <c r="AN47" s="1"/>
      <c r="AO47" s="1"/>
      <c r="AP47" s="9"/>
      <c r="AQ47" s="10"/>
    </row>
    <row r="48" spans="1:43" ht="12.75">
      <c r="A48">
        <f t="shared" si="0"/>
        <v>43</v>
      </c>
      <c r="B48" s="25" t="s">
        <v>45</v>
      </c>
      <c r="C48" s="1">
        <v>33083.9</v>
      </c>
      <c r="D48" s="29">
        <v>22</v>
      </c>
      <c r="E48" s="1">
        <v>0</v>
      </c>
      <c r="F48" s="1">
        <v>31983.4</v>
      </c>
      <c r="G48" s="29">
        <v>66</v>
      </c>
      <c r="H48" s="29">
        <v>315</v>
      </c>
      <c r="I48" s="1">
        <v>34033.7</v>
      </c>
      <c r="J48" s="1">
        <v>106</v>
      </c>
      <c r="K48" s="29">
        <v>210</v>
      </c>
      <c r="L48" s="1">
        <v>264.7</v>
      </c>
      <c r="M48" s="29">
        <v>30393.1</v>
      </c>
      <c r="N48" s="29">
        <v>62</v>
      </c>
      <c r="O48" s="29">
        <v>0</v>
      </c>
      <c r="P48" s="56">
        <v>33424.8</v>
      </c>
      <c r="Q48" s="29">
        <v>44</v>
      </c>
      <c r="R48" s="1">
        <v>0</v>
      </c>
      <c r="S48" s="1">
        <v>31899.9</v>
      </c>
      <c r="T48" s="29">
        <v>164</v>
      </c>
      <c r="U48" s="29">
        <v>0</v>
      </c>
      <c r="V48" s="6">
        <v>-105.1</v>
      </c>
      <c r="W48" s="1">
        <v>53553.76</v>
      </c>
      <c r="X48" s="29">
        <v>84</v>
      </c>
      <c r="Y48" s="1"/>
      <c r="Z48" s="56">
        <v>52283</v>
      </c>
      <c r="AA48" s="1">
        <v>128</v>
      </c>
      <c r="AB48" s="1"/>
      <c r="AC48" s="1"/>
      <c r="AD48" s="1"/>
      <c r="AE48" s="1"/>
      <c r="AF48" s="6"/>
      <c r="AG48" s="1"/>
      <c r="AH48" s="1"/>
      <c r="AI48" s="1"/>
      <c r="AJ48" s="6"/>
      <c r="AK48" s="6"/>
      <c r="AL48" s="1"/>
      <c r="AM48" s="1"/>
      <c r="AN48" s="1"/>
      <c r="AO48" s="1"/>
      <c r="AP48" s="9"/>
      <c r="AQ48" s="10"/>
    </row>
    <row r="49" spans="1:43" ht="12.75">
      <c r="A49">
        <f t="shared" si="0"/>
        <v>44</v>
      </c>
      <c r="B49" s="25" t="s">
        <v>46</v>
      </c>
      <c r="C49" s="1">
        <v>28212.2</v>
      </c>
      <c r="D49" s="29">
        <v>0</v>
      </c>
      <c r="E49" s="1">
        <v>0</v>
      </c>
      <c r="F49" s="1">
        <v>27203</v>
      </c>
      <c r="G49" s="29">
        <v>0</v>
      </c>
      <c r="H49" s="29">
        <v>0</v>
      </c>
      <c r="I49" s="1">
        <v>21503.3</v>
      </c>
      <c r="J49" s="1">
        <v>0</v>
      </c>
      <c r="K49" s="29">
        <v>0</v>
      </c>
      <c r="L49" s="1">
        <v>-80.8</v>
      </c>
      <c r="M49" s="29">
        <v>26105.5</v>
      </c>
      <c r="N49" s="29">
        <v>0</v>
      </c>
      <c r="O49" s="29">
        <v>0</v>
      </c>
      <c r="P49" s="56">
        <v>27849</v>
      </c>
      <c r="Q49" s="29">
        <v>0</v>
      </c>
      <c r="R49" s="1">
        <v>0</v>
      </c>
      <c r="S49" s="1">
        <v>21382.5</v>
      </c>
      <c r="T49" s="29">
        <v>0</v>
      </c>
      <c r="U49" s="29">
        <v>0</v>
      </c>
      <c r="V49" s="6">
        <v>26.7</v>
      </c>
      <c r="W49" s="1">
        <v>43123.8</v>
      </c>
      <c r="X49" s="29">
        <v>0</v>
      </c>
      <c r="Y49" s="1"/>
      <c r="Z49" s="56">
        <v>43032.84</v>
      </c>
      <c r="AA49" s="1">
        <v>0</v>
      </c>
      <c r="AB49" s="1"/>
      <c r="AC49" s="1"/>
      <c r="AD49" s="1"/>
      <c r="AE49" s="1"/>
      <c r="AF49" s="6"/>
      <c r="AG49" s="1"/>
      <c r="AH49" s="1"/>
      <c r="AI49" s="1"/>
      <c r="AJ49" s="1"/>
      <c r="AK49" s="1"/>
      <c r="AL49" s="1"/>
      <c r="AM49" s="1"/>
      <c r="AN49" s="1"/>
      <c r="AO49" s="1"/>
      <c r="AP49" s="9"/>
      <c r="AQ49" s="10"/>
    </row>
    <row r="50" spans="1:43" ht="12.75">
      <c r="A50">
        <f t="shared" si="0"/>
        <v>45</v>
      </c>
      <c r="B50" s="25" t="s">
        <v>47</v>
      </c>
      <c r="C50" s="1">
        <v>28273</v>
      </c>
      <c r="D50" s="29">
        <v>0</v>
      </c>
      <c r="E50" s="1">
        <v>0</v>
      </c>
      <c r="F50" s="1">
        <v>28451.8</v>
      </c>
      <c r="G50" s="29">
        <v>0</v>
      </c>
      <c r="H50" s="29">
        <v>0</v>
      </c>
      <c r="I50" s="1">
        <v>28141.9</v>
      </c>
      <c r="J50" s="1">
        <v>0</v>
      </c>
      <c r="K50" s="29">
        <v>0</v>
      </c>
      <c r="L50" s="1">
        <v>24.8</v>
      </c>
      <c r="M50" s="29">
        <v>27144.5</v>
      </c>
      <c r="N50" s="29">
        <v>0</v>
      </c>
      <c r="O50" s="29">
        <v>0</v>
      </c>
      <c r="P50" s="56">
        <v>28097.8</v>
      </c>
      <c r="Q50" s="29">
        <v>0</v>
      </c>
      <c r="R50" s="1">
        <v>0</v>
      </c>
      <c r="S50" s="1">
        <v>27542.8</v>
      </c>
      <c r="T50" s="29">
        <v>0</v>
      </c>
      <c r="U50" s="29">
        <v>0</v>
      </c>
      <c r="V50" s="6">
        <v>-111.9</v>
      </c>
      <c r="W50" s="1">
        <v>40491.72</v>
      </c>
      <c r="X50" s="29">
        <v>0</v>
      </c>
      <c r="Y50" s="1"/>
      <c r="Z50" s="56">
        <v>40029.36</v>
      </c>
      <c r="AA50" s="1">
        <v>0</v>
      </c>
      <c r="AB50" s="1"/>
      <c r="AC50" s="1"/>
      <c r="AD50" s="1"/>
      <c r="AE50" s="1"/>
      <c r="AF50" s="6"/>
      <c r="AG50" s="1"/>
      <c r="AH50" s="1"/>
      <c r="AI50" s="1"/>
      <c r="AJ50" s="1"/>
      <c r="AK50" s="1"/>
      <c r="AL50" s="1"/>
      <c r="AM50" s="1"/>
      <c r="AN50" s="1"/>
      <c r="AO50" s="1"/>
      <c r="AP50" s="9"/>
      <c r="AQ50" s="10"/>
    </row>
    <row r="51" spans="1:43" ht="12.75">
      <c r="A51">
        <f t="shared" si="0"/>
        <v>46</v>
      </c>
      <c r="B51" s="25" t="s">
        <v>48</v>
      </c>
      <c r="C51" s="1">
        <v>15317.9</v>
      </c>
      <c r="D51" s="29">
        <v>0</v>
      </c>
      <c r="E51" s="1">
        <v>0</v>
      </c>
      <c r="F51" s="1">
        <v>15561.4</v>
      </c>
      <c r="G51" s="29">
        <v>0</v>
      </c>
      <c r="H51" s="29">
        <v>0</v>
      </c>
      <c r="I51" s="1">
        <v>16705.7</v>
      </c>
      <c r="J51" s="1">
        <v>0</v>
      </c>
      <c r="K51" s="29">
        <v>210</v>
      </c>
      <c r="L51" s="1">
        <v>7.4</v>
      </c>
      <c r="M51" s="29">
        <v>14480.9</v>
      </c>
      <c r="N51" s="29">
        <v>0</v>
      </c>
      <c r="O51" s="29">
        <v>0</v>
      </c>
      <c r="P51" s="56">
        <v>16498.2</v>
      </c>
      <c r="Q51" s="29">
        <v>0</v>
      </c>
      <c r="R51" s="1">
        <v>0</v>
      </c>
      <c r="S51" s="1">
        <v>15650</v>
      </c>
      <c r="T51" s="29">
        <v>0</v>
      </c>
      <c r="U51" s="29">
        <v>0</v>
      </c>
      <c r="V51" s="6">
        <v>-30.3</v>
      </c>
      <c r="W51" s="1">
        <v>27112.64</v>
      </c>
      <c r="X51" s="29">
        <v>0</v>
      </c>
      <c r="Y51" s="1"/>
      <c r="Z51" s="56">
        <v>24703.68</v>
      </c>
      <c r="AA51" s="1">
        <v>0</v>
      </c>
      <c r="AB51" s="1"/>
      <c r="AC51" s="1"/>
      <c r="AD51" s="1"/>
      <c r="AE51" s="1"/>
      <c r="AF51" s="6"/>
      <c r="AG51" s="1"/>
      <c r="AH51" s="1"/>
      <c r="AI51" s="1"/>
      <c r="AJ51" s="1"/>
      <c r="AK51" s="1"/>
      <c r="AL51" s="1"/>
      <c r="AM51" s="1"/>
      <c r="AN51" s="1"/>
      <c r="AO51" s="1"/>
      <c r="AP51" s="9"/>
      <c r="AQ51" s="10"/>
    </row>
    <row r="52" spans="1:43" ht="12.75">
      <c r="A52">
        <f t="shared" si="0"/>
        <v>47</v>
      </c>
      <c r="B52" s="25" t="s">
        <v>49</v>
      </c>
      <c r="C52" s="1">
        <v>19598.3</v>
      </c>
      <c r="D52" s="29">
        <v>0</v>
      </c>
      <c r="E52" s="1">
        <v>0</v>
      </c>
      <c r="F52" s="1">
        <v>18999.1</v>
      </c>
      <c r="G52" s="29">
        <v>0</v>
      </c>
      <c r="H52" s="29">
        <v>0</v>
      </c>
      <c r="I52" s="1">
        <v>15616.3</v>
      </c>
      <c r="J52" s="1">
        <v>0</v>
      </c>
      <c r="K52" s="29">
        <v>0</v>
      </c>
      <c r="L52" s="1">
        <v>-83.3</v>
      </c>
      <c r="M52" s="29">
        <v>0</v>
      </c>
      <c r="N52" s="29">
        <v>0</v>
      </c>
      <c r="O52" s="29">
        <v>0</v>
      </c>
      <c r="P52" s="1">
        <v>0</v>
      </c>
      <c r="Q52" s="29">
        <v>0</v>
      </c>
      <c r="R52" s="1">
        <v>0</v>
      </c>
      <c r="S52" s="1">
        <v>0</v>
      </c>
      <c r="T52" s="29">
        <v>0</v>
      </c>
      <c r="U52" s="29">
        <v>0</v>
      </c>
      <c r="V52" s="6">
        <v>0</v>
      </c>
      <c r="W52" s="1">
        <v>0</v>
      </c>
      <c r="X52" s="29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6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9">
        <v>0</v>
      </c>
      <c r="AQ52" s="10"/>
    </row>
    <row r="53" spans="1:43" ht="12.75">
      <c r="A53">
        <f t="shared" si="0"/>
        <v>48</v>
      </c>
      <c r="B53" s="25" t="s">
        <v>50</v>
      </c>
      <c r="C53" s="1">
        <v>18402.6</v>
      </c>
      <c r="D53" s="29">
        <v>0</v>
      </c>
      <c r="E53" s="1">
        <v>0</v>
      </c>
      <c r="F53" s="1">
        <v>17139</v>
      </c>
      <c r="G53" s="29">
        <v>0</v>
      </c>
      <c r="H53" s="29">
        <v>0</v>
      </c>
      <c r="I53" s="1">
        <v>16923</v>
      </c>
      <c r="J53" s="1">
        <v>0</v>
      </c>
      <c r="K53" s="29">
        <v>0</v>
      </c>
      <c r="L53" s="1">
        <v>-15.9</v>
      </c>
      <c r="M53" s="56">
        <v>17054.2</v>
      </c>
      <c r="N53" s="29">
        <v>0</v>
      </c>
      <c r="O53" s="29">
        <v>0</v>
      </c>
      <c r="P53" s="56">
        <v>18481.7</v>
      </c>
      <c r="Q53" s="29">
        <v>0</v>
      </c>
      <c r="R53" s="1">
        <v>0</v>
      </c>
      <c r="S53" s="1">
        <v>15332.5</v>
      </c>
      <c r="T53" s="29">
        <v>0</v>
      </c>
      <c r="U53" s="29">
        <v>0</v>
      </c>
      <c r="V53" s="6">
        <v>-35</v>
      </c>
      <c r="W53" s="1">
        <v>28538</v>
      </c>
      <c r="X53" s="29">
        <v>0</v>
      </c>
      <c r="Y53" s="1"/>
      <c r="Z53" s="56">
        <v>28074</v>
      </c>
      <c r="AA53" s="1">
        <v>0</v>
      </c>
      <c r="AB53" s="1"/>
      <c r="AC53" s="1"/>
      <c r="AD53" s="1"/>
      <c r="AE53" s="1"/>
      <c r="AF53" s="6"/>
      <c r="AG53" s="1"/>
      <c r="AH53" s="1"/>
      <c r="AI53" s="1"/>
      <c r="AJ53" s="1"/>
      <c r="AK53" s="1"/>
      <c r="AL53" s="1"/>
      <c r="AM53" s="1"/>
      <c r="AN53" s="1"/>
      <c r="AO53" s="1"/>
      <c r="AP53" s="9"/>
      <c r="AQ53" s="10"/>
    </row>
    <row r="54" spans="1:43" ht="12.75">
      <c r="A54">
        <f t="shared" si="0"/>
        <v>49</v>
      </c>
      <c r="B54" s="25" t="s">
        <v>91</v>
      </c>
      <c r="C54" s="1">
        <v>29773.1</v>
      </c>
      <c r="D54" s="29">
        <v>0</v>
      </c>
      <c r="E54" s="1">
        <v>0</v>
      </c>
      <c r="F54" s="1">
        <v>28927.7</v>
      </c>
      <c r="G54" s="29">
        <v>0</v>
      </c>
      <c r="H54" s="29">
        <v>0</v>
      </c>
      <c r="I54" s="1">
        <v>28653.4</v>
      </c>
      <c r="J54" s="1">
        <v>0</v>
      </c>
      <c r="K54" s="29">
        <v>0</v>
      </c>
      <c r="L54" s="1">
        <v>41.3</v>
      </c>
      <c r="M54" s="56">
        <v>27062.3</v>
      </c>
      <c r="N54" s="29">
        <v>0</v>
      </c>
      <c r="O54" s="29">
        <v>0</v>
      </c>
      <c r="P54" s="56">
        <v>31654.3</v>
      </c>
      <c r="Q54" s="29">
        <v>0</v>
      </c>
      <c r="R54" s="1">
        <v>0</v>
      </c>
      <c r="S54" s="1">
        <v>28455</v>
      </c>
      <c r="T54" s="29">
        <v>0</v>
      </c>
      <c r="U54" s="29">
        <v>0</v>
      </c>
      <c r="V54" s="6">
        <v>-84.1</v>
      </c>
      <c r="W54" s="1">
        <v>48836.88</v>
      </c>
      <c r="X54" s="29">
        <v>0</v>
      </c>
      <c r="Y54" s="1"/>
      <c r="Z54" s="56">
        <v>57437.84</v>
      </c>
      <c r="AA54" s="1">
        <v>0</v>
      </c>
      <c r="AB54" s="1"/>
      <c r="AC54" s="1"/>
      <c r="AD54" s="1"/>
      <c r="AE54" s="1"/>
      <c r="AF54" s="6"/>
      <c r="AG54" s="1"/>
      <c r="AH54" s="1"/>
      <c r="AI54" s="1"/>
      <c r="AJ54" s="1"/>
      <c r="AK54" s="1"/>
      <c r="AL54" s="1"/>
      <c r="AM54" s="1"/>
      <c r="AN54" s="1"/>
      <c r="AO54" s="1"/>
      <c r="AP54" s="9"/>
      <c r="AQ54" s="10"/>
    </row>
    <row r="55" spans="1:43" ht="12.75">
      <c r="A55">
        <f t="shared" si="0"/>
        <v>50</v>
      </c>
      <c r="B55" s="25" t="s">
        <v>51</v>
      </c>
      <c r="C55" s="1">
        <v>19832.8</v>
      </c>
      <c r="D55" s="29">
        <v>0</v>
      </c>
      <c r="E55" s="1">
        <v>0</v>
      </c>
      <c r="F55" s="1">
        <v>18797.2</v>
      </c>
      <c r="G55" s="29">
        <v>0</v>
      </c>
      <c r="H55" s="29">
        <v>0</v>
      </c>
      <c r="I55" s="1">
        <v>18986.8</v>
      </c>
      <c r="J55" s="1">
        <v>0</v>
      </c>
      <c r="K55" s="29">
        <v>0</v>
      </c>
      <c r="L55" s="1">
        <v>62.9</v>
      </c>
      <c r="M55" s="56">
        <v>18352.9</v>
      </c>
      <c r="N55" s="29">
        <v>0</v>
      </c>
      <c r="O55" s="53">
        <v>0</v>
      </c>
      <c r="P55" s="56">
        <v>19488.8</v>
      </c>
      <c r="Q55" s="29">
        <v>0</v>
      </c>
      <c r="R55" s="1">
        <v>0</v>
      </c>
      <c r="S55" s="1">
        <v>18645.6</v>
      </c>
      <c r="T55" s="29">
        <v>0</v>
      </c>
      <c r="U55" s="29">
        <v>0</v>
      </c>
      <c r="V55" s="6">
        <v>-1.6</v>
      </c>
      <c r="W55" s="1">
        <v>31372.8</v>
      </c>
      <c r="X55" s="29">
        <v>0</v>
      </c>
      <c r="Y55" s="1"/>
      <c r="Z55" s="56">
        <v>29543.76</v>
      </c>
      <c r="AA55" s="1">
        <v>0</v>
      </c>
      <c r="AB55" s="1"/>
      <c r="AC55" s="1"/>
      <c r="AD55" s="1"/>
      <c r="AE55" s="1"/>
      <c r="AF55" s="6"/>
      <c r="AG55" s="1"/>
      <c r="AH55" s="1"/>
      <c r="AI55" s="1"/>
      <c r="AJ55" s="1"/>
      <c r="AK55" s="1"/>
      <c r="AL55" s="1"/>
      <c r="AM55" s="1"/>
      <c r="AN55" s="1"/>
      <c r="AO55" s="1"/>
      <c r="AP55" s="9"/>
      <c r="AQ55" s="10"/>
    </row>
    <row r="56" spans="1:43" ht="12.75">
      <c r="A56">
        <f t="shared" si="0"/>
        <v>51</v>
      </c>
      <c r="B56" s="25" t="s">
        <v>52</v>
      </c>
      <c r="C56" s="1">
        <v>28026.9</v>
      </c>
      <c r="D56" s="29">
        <v>0</v>
      </c>
      <c r="E56" s="1">
        <v>0</v>
      </c>
      <c r="F56" s="1">
        <v>28814</v>
      </c>
      <c r="G56" s="29">
        <v>22</v>
      </c>
      <c r="H56" s="29">
        <v>0</v>
      </c>
      <c r="I56" s="1">
        <v>26199.4</v>
      </c>
      <c r="J56" s="1">
        <v>0</v>
      </c>
      <c r="K56" s="29">
        <v>0</v>
      </c>
      <c r="L56" s="1">
        <v>18</v>
      </c>
      <c r="M56" s="56">
        <v>27342.3</v>
      </c>
      <c r="N56" s="29">
        <v>0</v>
      </c>
      <c r="O56" s="29">
        <v>0</v>
      </c>
      <c r="P56" s="56">
        <v>29218.6</v>
      </c>
      <c r="Q56" s="29">
        <v>0</v>
      </c>
      <c r="R56" s="1">
        <v>0</v>
      </c>
      <c r="S56" s="1">
        <v>25081.9</v>
      </c>
      <c r="T56" s="29">
        <v>0</v>
      </c>
      <c r="U56" s="29">
        <v>0</v>
      </c>
      <c r="V56" s="6">
        <v>18.1</v>
      </c>
      <c r="W56" s="1">
        <v>44225.12</v>
      </c>
      <c r="X56" s="29">
        <v>0</v>
      </c>
      <c r="Y56" s="1"/>
      <c r="Z56" s="56">
        <v>42114.6</v>
      </c>
      <c r="AA56" s="1">
        <v>0</v>
      </c>
      <c r="AB56" s="1"/>
      <c r="AC56" s="1"/>
      <c r="AD56" s="1"/>
      <c r="AE56" s="6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9"/>
      <c r="AQ56" s="10"/>
    </row>
    <row r="57" spans="1:43" ht="12.75">
      <c r="A57">
        <f t="shared" si="0"/>
        <v>52</v>
      </c>
      <c r="B57" s="25" t="s">
        <v>53</v>
      </c>
      <c r="C57" s="1">
        <v>18426.4</v>
      </c>
      <c r="D57" s="29">
        <v>0</v>
      </c>
      <c r="E57" s="1">
        <v>0</v>
      </c>
      <c r="F57" s="1">
        <v>18232.2</v>
      </c>
      <c r="G57" s="29">
        <v>0</v>
      </c>
      <c r="H57" s="29">
        <v>0</v>
      </c>
      <c r="I57" s="1">
        <v>19090.8</v>
      </c>
      <c r="J57" s="1">
        <v>0</v>
      </c>
      <c r="K57" s="29">
        <v>0</v>
      </c>
      <c r="L57" s="1">
        <v>36.7</v>
      </c>
      <c r="M57" s="56">
        <v>17730.4</v>
      </c>
      <c r="N57" s="29">
        <v>0</v>
      </c>
      <c r="O57" s="29">
        <v>0</v>
      </c>
      <c r="P57" s="56">
        <v>18677.8</v>
      </c>
      <c r="Q57" s="29">
        <v>0</v>
      </c>
      <c r="R57" s="1">
        <v>0</v>
      </c>
      <c r="S57" s="1">
        <v>17811.1</v>
      </c>
      <c r="T57" s="29">
        <v>0</v>
      </c>
      <c r="U57" s="29">
        <v>0</v>
      </c>
      <c r="V57" s="6">
        <v>2.4</v>
      </c>
      <c r="W57" s="1">
        <v>29502.56</v>
      </c>
      <c r="X57" s="29">
        <v>0</v>
      </c>
      <c r="Y57" s="1"/>
      <c r="Z57" s="56">
        <v>24227.56</v>
      </c>
      <c r="AA57" s="1">
        <v>0</v>
      </c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9"/>
      <c r="AQ57" s="10"/>
    </row>
    <row r="58" spans="1:43" ht="12.75">
      <c r="A58">
        <f t="shared" si="0"/>
        <v>53</v>
      </c>
      <c r="B58" s="25" t="s">
        <v>54</v>
      </c>
      <c r="C58" s="1">
        <v>17954.9</v>
      </c>
      <c r="D58" s="29">
        <v>0</v>
      </c>
      <c r="E58" s="1">
        <v>0</v>
      </c>
      <c r="F58" s="1">
        <v>19139.8</v>
      </c>
      <c r="G58" s="29">
        <v>0</v>
      </c>
      <c r="H58" s="29">
        <v>0</v>
      </c>
      <c r="I58" s="1">
        <v>20392.6</v>
      </c>
      <c r="J58" s="1">
        <v>0</v>
      </c>
      <c r="K58" s="29">
        <v>0</v>
      </c>
      <c r="L58" s="1">
        <v>-39.2</v>
      </c>
      <c r="M58" s="56">
        <v>17478.7</v>
      </c>
      <c r="N58" s="29">
        <v>0</v>
      </c>
      <c r="O58" s="29">
        <v>0</v>
      </c>
      <c r="P58" s="56">
        <v>20992.9</v>
      </c>
      <c r="Q58" s="29">
        <v>0</v>
      </c>
      <c r="R58" s="1">
        <v>0</v>
      </c>
      <c r="S58" s="1">
        <v>19023</v>
      </c>
      <c r="T58" s="29">
        <v>0</v>
      </c>
      <c r="U58" s="29">
        <v>0</v>
      </c>
      <c r="V58" s="6">
        <v>-79.5</v>
      </c>
      <c r="W58" s="1">
        <v>37223.52</v>
      </c>
      <c r="X58" s="29">
        <v>0</v>
      </c>
      <c r="Y58" s="1"/>
      <c r="Z58" s="56">
        <v>38374.32</v>
      </c>
      <c r="AA58" s="1">
        <v>0</v>
      </c>
      <c r="AB58" s="1"/>
      <c r="AC58" s="1"/>
      <c r="AD58" s="1"/>
      <c r="AE58" s="1"/>
      <c r="AF58" s="6"/>
      <c r="AG58" s="1"/>
      <c r="AH58" s="1"/>
      <c r="AI58" s="1"/>
      <c r="AJ58" s="1"/>
      <c r="AK58" s="1"/>
      <c r="AL58" s="1"/>
      <c r="AM58" s="1"/>
      <c r="AN58" s="1"/>
      <c r="AO58" s="1"/>
      <c r="AP58" s="9"/>
      <c r="AQ58" s="10"/>
    </row>
    <row r="59" spans="1:43" ht="12.75">
      <c r="A59">
        <f t="shared" si="0"/>
        <v>54</v>
      </c>
      <c r="B59" s="25" t="s">
        <v>92</v>
      </c>
      <c r="C59" s="1">
        <v>30984.1</v>
      </c>
      <c r="D59" s="29">
        <v>0</v>
      </c>
      <c r="E59" s="1">
        <v>0</v>
      </c>
      <c r="F59" s="1">
        <v>31291.8</v>
      </c>
      <c r="G59" s="29">
        <v>0</v>
      </c>
      <c r="H59" s="29">
        <v>315</v>
      </c>
      <c r="I59" s="1">
        <v>29426.2</v>
      </c>
      <c r="J59" s="1">
        <v>0</v>
      </c>
      <c r="K59" s="29">
        <v>105</v>
      </c>
      <c r="L59" s="1">
        <v>1</v>
      </c>
      <c r="M59" s="56">
        <v>30149.4</v>
      </c>
      <c r="N59" s="29">
        <v>0</v>
      </c>
      <c r="O59" s="29">
        <v>0</v>
      </c>
      <c r="P59" s="56">
        <v>33138.6</v>
      </c>
      <c r="Q59" s="29">
        <v>0</v>
      </c>
      <c r="R59" s="1">
        <v>0</v>
      </c>
      <c r="S59" s="1">
        <v>26497.2</v>
      </c>
      <c r="T59" s="29">
        <v>0</v>
      </c>
      <c r="U59" s="29">
        <v>105</v>
      </c>
      <c r="V59" s="6">
        <v>-44</v>
      </c>
      <c r="W59" s="1">
        <v>48404.88</v>
      </c>
      <c r="X59" s="29">
        <v>0</v>
      </c>
      <c r="Y59" s="1"/>
      <c r="Z59" s="56">
        <v>47852.88</v>
      </c>
      <c r="AA59" s="1">
        <v>0</v>
      </c>
      <c r="AB59" s="1"/>
      <c r="AC59" s="1"/>
      <c r="AD59" s="1"/>
      <c r="AE59" s="1"/>
      <c r="AF59" s="6"/>
      <c r="AG59" s="1"/>
      <c r="AH59" s="1"/>
      <c r="AI59" s="1"/>
      <c r="AJ59" s="1"/>
      <c r="AK59" s="1"/>
      <c r="AL59" s="1"/>
      <c r="AM59" s="1"/>
      <c r="AN59" s="1"/>
      <c r="AO59" s="1"/>
      <c r="AP59" s="9"/>
      <c r="AQ59" s="10"/>
    </row>
    <row r="60" spans="1:43" ht="12.75">
      <c r="A60">
        <f t="shared" si="0"/>
        <v>55</v>
      </c>
      <c r="B60" s="25" t="s">
        <v>99</v>
      </c>
      <c r="C60" s="1">
        <v>33194.8</v>
      </c>
      <c r="D60" s="29">
        <v>0</v>
      </c>
      <c r="E60" s="1">
        <v>0</v>
      </c>
      <c r="F60" s="1">
        <v>29893.2</v>
      </c>
      <c r="G60" s="29">
        <v>0</v>
      </c>
      <c r="H60" s="29">
        <v>0</v>
      </c>
      <c r="I60" s="1">
        <v>28692.8</v>
      </c>
      <c r="J60" s="1">
        <v>0</v>
      </c>
      <c r="K60" s="29">
        <v>0</v>
      </c>
      <c r="L60" s="1">
        <v>-3</v>
      </c>
      <c r="M60" s="56">
        <v>29609.4</v>
      </c>
      <c r="N60" s="29">
        <v>0</v>
      </c>
      <c r="O60" s="29">
        <v>0</v>
      </c>
      <c r="P60" s="56">
        <v>31910.2</v>
      </c>
      <c r="Q60" s="29">
        <v>0</v>
      </c>
      <c r="R60" s="1">
        <v>0</v>
      </c>
      <c r="S60" s="1">
        <v>27603.4</v>
      </c>
      <c r="T60" s="29">
        <v>0</v>
      </c>
      <c r="U60" s="29">
        <v>0</v>
      </c>
      <c r="V60" s="6">
        <v>-26</v>
      </c>
      <c r="W60" s="1">
        <v>56632.8</v>
      </c>
      <c r="X60" s="29">
        <v>0</v>
      </c>
      <c r="Y60" s="1"/>
      <c r="Z60" s="56">
        <v>33250.8</v>
      </c>
      <c r="AA60" s="1">
        <v>0</v>
      </c>
      <c r="AB60" s="1"/>
      <c r="AC60" s="1"/>
      <c r="AD60" s="1"/>
      <c r="AE60" s="1"/>
      <c r="AF60" s="6"/>
      <c r="AG60" s="1"/>
      <c r="AH60" s="1"/>
      <c r="AI60" s="1"/>
      <c r="AJ60" s="1"/>
      <c r="AK60" s="1"/>
      <c r="AL60" s="1"/>
      <c r="AM60" s="1"/>
      <c r="AN60" s="1"/>
      <c r="AO60" s="1"/>
      <c r="AP60" s="9"/>
      <c r="AQ60" s="10"/>
    </row>
    <row r="61" spans="1:43" ht="12.75">
      <c r="A61">
        <f t="shared" si="0"/>
        <v>56</v>
      </c>
      <c r="B61" s="27" t="s">
        <v>148</v>
      </c>
      <c r="C61" s="1">
        <v>20096.4</v>
      </c>
      <c r="D61" s="29">
        <v>0</v>
      </c>
      <c r="E61" s="1">
        <v>0</v>
      </c>
      <c r="F61" s="1">
        <v>20204.6</v>
      </c>
      <c r="G61" s="29">
        <v>0</v>
      </c>
      <c r="H61" s="29">
        <v>0</v>
      </c>
      <c r="I61" s="1">
        <v>21392.4</v>
      </c>
      <c r="J61" s="1">
        <v>0</v>
      </c>
      <c r="K61" s="29">
        <v>0</v>
      </c>
      <c r="L61" s="1">
        <v>-32.9</v>
      </c>
      <c r="M61" s="56">
        <v>18632.4</v>
      </c>
      <c r="N61" s="29">
        <v>0</v>
      </c>
      <c r="O61" s="29">
        <v>0</v>
      </c>
      <c r="P61" s="56">
        <v>21359.2</v>
      </c>
      <c r="Q61" s="29">
        <v>0</v>
      </c>
      <c r="R61" s="1">
        <v>0</v>
      </c>
      <c r="S61" s="1">
        <v>19784</v>
      </c>
      <c r="T61" s="29">
        <v>0</v>
      </c>
      <c r="U61" s="29">
        <v>0</v>
      </c>
      <c r="V61" s="6">
        <v>-23</v>
      </c>
      <c r="W61" s="1">
        <v>32503.28</v>
      </c>
      <c r="X61" s="29">
        <v>0</v>
      </c>
      <c r="Y61" s="1"/>
      <c r="Z61" s="56">
        <v>33006</v>
      </c>
      <c r="AA61" s="1">
        <v>0</v>
      </c>
      <c r="AB61" s="1"/>
      <c r="AC61" s="1"/>
      <c r="AD61" s="1"/>
      <c r="AE61" s="1"/>
      <c r="AF61" s="6"/>
      <c r="AG61" s="1"/>
      <c r="AH61" s="1"/>
      <c r="AI61" s="1"/>
      <c r="AJ61" s="1"/>
      <c r="AK61" s="1"/>
      <c r="AL61" s="1"/>
      <c r="AM61" s="1"/>
      <c r="AN61" s="1"/>
      <c r="AO61" s="1"/>
      <c r="AP61" s="9"/>
      <c r="AQ61" s="10"/>
    </row>
    <row r="62" spans="1:43" ht="12.75">
      <c r="A62">
        <f t="shared" si="0"/>
        <v>57</v>
      </c>
      <c r="B62" s="25" t="s">
        <v>122</v>
      </c>
      <c r="C62" s="1">
        <v>28957</v>
      </c>
      <c r="D62" s="29">
        <v>0</v>
      </c>
      <c r="E62" s="1">
        <v>0</v>
      </c>
      <c r="F62" s="1">
        <v>28037.3</v>
      </c>
      <c r="G62" s="29">
        <v>0</v>
      </c>
      <c r="H62" s="29">
        <v>0</v>
      </c>
      <c r="I62" s="1">
        <v>28189.8</v>
      </c>
      <c r="J62" s="1">
        <v>22</v>
      </c>
      <c r="K62" s="29">
        <v>0</v>
      </c>
      <c r="L62" s="1">
        <v>-138.8</v>
      </c>
      <c r="M62" s="56">
        <v>26494.2</v>
      </c>
      <c r="N62" s="29">
        <v>22</v>
      </c>
      <c r="O62" s="29">
        <v>3885</v>
      </c>
      <c r="P62" s="56">
        <v>28004.8</v>
      </c>
      <c r="Q62" s="29">
        <v>22</v>
      </c>
      <c r="R62" s="1">
        <v>0</v>
      </c>
      <c r="S62" s="1">
        <v>28141.2</v>
      </c>
      <c r="T62" s="29">
        <v>0</v>
      </c>
      <c r="U62" s="29">
        <v>0</v>
      </c>
      <c r="V62" s="6">
        <v>-53.5</v>
      </c>
      <c r="W62" s="1">
        <v>43388</v>
      </c>
      <c r="X62" s="29">
        <v>0</v>
      </c>
      <c r="Y62" s="1"/>
      <c r="Z62" s="56">
        <v>43057.12</v>
      </c>
      <c r="AA62" s="1">
        <v>0</v>
      </c>
      <c r="AB62" s="1"/>
      <c r="AC62" s="1"/>
      <c r="AD62" s="1"/>
      <c r="AE62" s="1"/>
      <c r="AF62" s="6"/>
      <c r="AG62" s="1"/>
      <c r="AH62" s="1"/>
      <c r="AI62" s="1"/>
      <c r="AJ62" s="1"/>
      <c r="AK62" s="1"/>
      <c r="AL62" s="1"/>
      <c r="AM62" s="1"/>
      <c r="AN62" s="1"/>
      <c r="AO62" s="1"/>
      <c r="AP62" s="9"/>
      <c r="AQ62" s="10"/>
    </row>
    <row r="63" spans="1:43" ht="12.75">
      <c r="A63">
        <f t="shared" si="0"/>
        <v>58</v>
      </c>
      <c r="B63" s="28" t="s">
        <v>55</v>
      </c>
      <c r="C63" s="1">
        <v>11410.8</v>
      </c>
      <c r="D63" s="29">
        <v>0</v>
      </c>
      <c r="E63" s="1">
        <v>0</v>
      </c>
      <c r="F63" s="1">
        <v>11241.2</v>
      </c>
      <c r="G63" s="29">
        <v>0</v>
      </c>
      <c r="H63" s="29">
        <v>0</v>
      </c>
      <c r="I63" s="1">
        <v>11611</v>
      </c>
      <c r="J63" s="1">
        <v>0</v>
      </c>
      <c r="K63" s="29">
        <v>0</v>
      </c>
      <c r="L63" s="1">
        <v>-82.7</v>
      </c>
      <c r="M63" s="56">
        <v>10265.7</v>
      </c>
      <c r="N63" s="29">
        <v>0</v>
      </c>
      <c r="O63" s="29">
        <v>0</v>
      </c>
      <c r="P63" s="56">
        <v>11121.3</v>
      </c>
      <c r="Q63" s="29">
        <v>0</v>
      </c>
      <c r="R63" s="1">
        <v>0</v>
      </c>
      <c r="S63" s="1">
        <v>10490.9</v>
      </c>
      <c r="T63" s="29">
        <v>0</v>
      </c>
      <c r="U63" s="29">
        <v>0</v>
      </c>
      <c r="V63" s="6">
        <v>-10</v>
      </c>
      <c r="W63" s="1">
        <v>16536.6</v>
      </c>
      <c r="X63" s="29">
        <v>0</v>
      </c>
      <c r="Y63" s="1"/>
      <c r="Z63" s="56">
        <v>15895.32</v>
      </c>
      <c r="AA63" s="1">
        <v>0</v>
      </c>
      <c r="AB63" s="1"/>
      <c r="AC63" s="1"/>
      <c r="AD63" s="1"/>
      <c r="AE63" s="1"/>
      <c r="AF63" s="6"/>
      <c r="AG63" s="1"/>
      <c r="AH63" s="1"/>
      <c r="AI63" s="1"/>
      <c r="AJ63" s="1"/>
      <c r="AK63" s="1"/>
      <c r="AL63" s="1"/>
      <c r="AM63" s="1"/>
      <c r="AN63" s="1"/>
      <c r="AO63" s="1"/>
      <c r="AP63" s="9"/>
      <c r="AQ63" s="10"/>
    </row>
    <row r="64" spans="1:43" ht="12.75">
      <c r="A64">
        <f t="shared" si="0"/>
        <v>59</v>
      </c>
      <c r="B64" s="27" t="s">
        <v>94</v>
      </c>
      <c r="C64" s="1">
        <v>19384.5</v>
      </c>
      <c r="D64" s="29">
        <v>0</v>
      </c>
      <c r="E64" s="1">
        <v>0</v>
      </c>
      <c r="F64" s="1">
        <v>21491.1</v>
      </c>
      <c r="G64" s="29">
        <v>0</v>
      </c>
      <c r="H64" s="29">
        <v>0</v>
      </c>
      <c r="I64" s="1">
        <v>22833.5</v>
      </c>
      <c r="J64" s="1">
        <v>0</v>
      </c>
      <c r="K64" s="29">
        <v>0</v>
      </c>
      <c r="L64" s="1">
        <v>18</v>
      </c>
      <c r="M64" s="56">
        <v>20147</v>
      </c>
      <c r="N64" s="29">
        <v>0</v>
      </c>
      <c r="O64" s="29">
        <v>0</v>
      </c>
      <c r="P64" s="56">
        <v>23338.5</v>
      </c>
      <c r="Q64" s="29">
        <v>0</v>
      </c>
      <c r="R64" s="1">
        <v>0</v>
      </c>
      <c r="S64" s="1">
        <v>20746.1</v>
      </c>
      <c r="T64" s="29">
        <v>0</v>
      </c>
      <c r="U64" s="29">
        <v>0</v>
      </c>
      <c r="V64" s="6">
        <v>5.2</v>
      </c>
      <c r="W64" s="1">
        <v>36122.8</v>
      </c>
      <c r="X64" s="29">
        <v>0</v>
      </c>
      <c r="Y64" s="1"/>
      <c r="Z64" s="56">
        <v>40763.28</v>
      </c>
      <c r="AA64" s="1">
        <v>0</v>
      </c>
      <c r="AB64" s="1"/>
      <c r="AC64" s="1"/>
      <c r="AD64" s="1"/>
      <c r="AE64" s="1"/>
      <c r="AF64" s="6"/>
      <c r="AG64" s="1"/>
      <c r="AH64" s="1"/>
      <c r="AI64" s="1"/>
      <c r="AJ64" s="1"/>
      <c r="AK64" s="1"/>
      <c r="AL64" s="1"/>
      <c r="AM64" s="1"/>
      <c r="AN64" s="1"/>
      <c r="AO64" s="1"/>
      <c r="AP64" s="9"/>
      <c r="AQ64" s="10"/>
    </row>
    <row r="65" spans="1:43" ht="12.75">
      <c r="A65">
        <f t="shared" si="0"/>
        <v>60</v>
      </c>
      <c r="B65" s="27" t="s">
        <v>56</v>
      </c>
      <c r="C65" s="1">
        <v>21006.7</v>
      </c>
      <c r="D65" s="29">
        <v>0</v>
      </c>
      <c r="E65" s="1">
        <v>0</v>
      </c>
      <c r="F65" s="1">
        <v>19673.2</v>
      </c>
      <c r="G65" s="29">
        <v>0</v>
      </c>
      <c r="H65" s="29">
        <v>0</v>
      </c>
      <c r="I65" s="1">
        <v>20358.8</v>
      </c>
      <c r="J65" s="1">
        <v>0</v>
      </c>
      <c r="K65" s="29">
        <v>0</v>
      </c>
      <c r="L65" s="1">
        <v>3.6</v>
      </c>
      <c r="M65" s="56">
        <v>19326.9</v>
      </c>
      <c r="N65" s="29">
        <v>0</v>
      </c>
      <c r="O65" s="29">
        <v>0</v>
      </c>
      <c r="P65" s="56">
        <v>20092</v>
      </c>
      <c r="Q65" s="29">
        <v>0</v>
      </c>
      <c r="R65" s="1">
        <v>0</v>
      </c>
      <c r="S65" s="1">
        <v>19820.9</v>
      </c>
      <c r="T65" s="29">
        <v>0</v>
      </c>
      <c r="U65" s="29">
        <v>0</v>
      </c>
      <c r="V65" s="6">
        <v>1.9</v>
      </c>
      <c r="W65" s="1">
        <v>30310.32</v>
      </c>
      <c r="X65" s="29">
        <v>0</v>
      </c>
      <c r="Y65" s="1"/>
      <c r="Z65" s="56">
        <v>30519.68</v>
      </c>
      <c r="AA65" s="1">
        <v>0</v>
      </c>
      <c r="AB65" s="1"/>
      <c r="AC65" s="1"/>
      <c r="AD65" s="1"/>
      <c r="AE65" s="1"/>
      <c r="AF65" s="6"/>
      <c r="AG65" s="1"/>
      <c r="AH65" s="1"/>
      <c r="AI65" s="1"/>
      <c r="AJ65" s="1"/>
      <c r="AK65" s="1"/>
      <c r="AL65" s="1"/>
      <c r="AM65" s="1"/>
      <c r="AN65" s="1"/>
      <c r="AO65" s="1"/>
      <c r="AP65" s="9"/>
      <c r="AQ65" s="10"/>
    </row>
    <row r="66" spans="1:43" ht="12.75">
      <c r="A66">
        <f t="shared" si="0"/>
        <v>61</v>
      </c>
      <c r="B66" s="27" t="s">
        <v>104</v>
      </c>
      <c r="C66" s="1">
        <v>18545</v>
      </c>
      <c r="D66" s="29">
        <v>0</v>
      </c>
      <c r="E66" s="1">
        <v>0</v>
      </c>
      <c r="F66" s="1">
        <v>17747.8</v>
      </c>
      <c r="G66" s="29">
        <v>0</v>
      </c>
      <c r="H66" s="29">
        <v>420</v>
      </c>
      <c r="I66" s="1">
        <v>19857.8</v>
      </c>
      <c r="J66" s="1">
        <v>22</v>
      </c>
      <c r="K66" s="29">
        <v>210</v>
      </c>
      <c r="L66" s="1">
        <v>-33.2</v>
      </c>
      <c r="M66" s="56">
        <v>17556.7</v>
      </c>
      <c r="N66" s="29">
        <v>0</v>
      </c>
      <c r="O66" s="29">
        <v>0</v>
      </c>
      <c r="P66" s="56">
        <v>19714.2</v>
      </c>
      <c r="Q66" s="29">
        <v>0</v>
      </c>
      <c r="R66" s="1">
        <v>0</v>
      </c>
      <c r="S66" s="1">
        <v>17735.1</v>
      </c>
      <c r="T66" s="29">
        <v>22</v>
      </c>
      <c r="U66" s="29">
        <v>0</v>
      </c>
      <c r="V66" s="6">
        <v>-100.5</v>
      </c>
      <c r="W66" s="1">
        <v>34156.8</v>
      </c>
      <c r="X66" s="29">
        <v>0</v>
      </c>
      <c r="Y66" s="1"/>
      <c r="Z66" s="56">
        <v>32606.48</v>
      </c>
      <c r="AA66" s="1">
        <v>0</v>
      </c>
      <c r="AB66" s="1"/>
      <c r="AC66" s="1"/>
      <c r="AD66" s="1"/>
      <c r="AE66" s="1"/>
      <c r="AF66" s="6"/>
      <c r="AG66" s="1"/>
      <c r="AH66" s="1"/>
      <c r="AI66" s="1"/>
      <c r="AJ66" s="1"/>
      <c r="AK66" s="1"/>
      <c r="AL66" s="1"/>
      <c r="AM66" s="1"/>
      <c r="AN66" s="1"/>
      <c r="AO66" s="1"/>
      <c r="AP66" s="9"/>
      <c r="AQ66" s="10"/>
    </row>
    <row r="67" spans="1:43" ht="12.75">
      <c r="A67">
        <f t="shared" si="0"/>
        <v>62</v>
      </c>
      <c r="B67" s="27" t="s">
        <v>57</v>
      </c>
      <c r="C67" s="1">
        <v>34121.5</v>
      </c>
      <c r="D67" s="29">
        <v>0</v>
      </c>
      <c r="E67" s="1">
        <v>0</v>
      </c>
      <c r="F67" s="1">
        <v>34285</v>
      </c>
      <c r="G67" s="29">
        <v>0</v>
      </c>
      <c r="H67" s="29">
        <v>840</v>
      </c>
      <c r="I67" s="1">
        <v>36217.9</v>
      </c>
      <c r="J67" s="1">
        <v>0</v>
      </c>
      <c r="K67" s="29">
        <v>420</v>
      </c>
      <c r="L67" s="1">
        <v>-40.9</v>
      </c>
      <c r="M67" s="56">
        <v>33411.8</v>
      </c>
      <c r="N67" s="29">
        <v>0</v>
      </c>
      <c r="O67" s="29">
        <v>0</v>
      </c>
      <c r="P67" s="56">
        <v>22683</v>
      </c>
      <c r="Q67" s="29">
        <v>0</v>
      </c>
      <c r="R67" s="1">
        <v>0</v>
      </c>
      <c r="S67" s="1">
        <v>42938.8</v>
      </c>
      <c r="T67" s="29">
        <v>0</v>
      </c>
      <c r="U67" s="29">
        <v>0</v>
      </c>
      <c r="V67" s="6">
        <v>5</v>
      </c>
      <c r="W67" s="1">
        <v>61189.28</v>
      </c>
      <c r="X67" s="29">
        <v>0</v>
      </c>
      <c r="Y67" s="1"/>
      <c r="Z67" s="56">
        <v>59592.48</v>
      </c>
      <c r="AA67" s="1">
        <v>0</v>
      </c>
      <c r="AB67" s="1"/>
      <c r="AC67" s="1"/>
      <c r="AD67" s="1"/>
      <c r="AE67" s="1"/>
      <c r="AF67" s="6"/>
      <c r="AG67" s="1"/>
      <c r="AH67" s="1"/>
      <c r="AI67" s="1"/>
      <c r="AJ67" s="1"/>
      <c r="AK67" s="1"/>
      <c r="AL67" s="1"/>
      <c r="AM67" s="1"/>
      <c r="AN67" s="1"/>
      <c r="AO67" s="1"/>
      <c r="AP67" s="9"/>
      <c r="AQ67" s="10"/>
    </row>
    <row r="68" spans="1:43" ht="12.75">
      <c r="A68">
        <f t="shared" si="0"/>
        <v>63</v>
      </c>
      <c r="B68" s="27" t="s">
        <v>58</v>
      </c>
      <c r="C68" s="1">
        <v>13445.3</v>
      </c>
      <c r="D68" s="29">
        <v>0</v>
      </c>
      <c r="E68" s="1">
        <v>0</v>
      </c>
      <c r="F68" s="1">
        <v>12743.5</v>
      </c>
      <c r="G68" s="29">
        <v>0</v>
      </c>
      <c r="H68" s="29">
        <v>0</v>
      </c>
      <c r="I68" s="1">
        <v>12692.6</v>
      </c>
      <c r="J68" s="1">
        <v>0</v>
      </c>
      <c r="K68" s="29">
        <v>0</v>
      </c>
      <c r="L68" s="1">
        <v>1.7</v>
      </c>
      <c r="M68" s="56">
        <v>12827.1</v>
      </c>
      <c r="N68" s="29">
        <v>0</v>
      </c>
      <c r="O68" s="29">
        <v>0</v>
      </c>
      <c r="P68" s="56">
        <v>13311.1</v>
      </c>
      <c r="Q68" s="29">
        <v>0</v>
      </c>
      <c r="R68" s="1">
        <v>0</v>
      </c>
      <c r="S68" s="1">
        <v>12077.3</v>
      </c>
      <c r="T68" s="29">
        <v>0</v>
      </c>
      <c r="U68" s="29">
        <v>0</v>
      </c>
      <c r="V68" s="6">
        <v>-9.9</v>
      </c>
      <c r="W68" s="1">
        <v>20614.32</v>
      </c>
      <c r="X68" s="29">
        <v>0</v>
      </c>
      <c r="Y68" s="1"/>
      <c r="Z68" s="56">
        <v>19850.32</v>
      </c>
      <c r="AA68" s="1">
        <v>0</v>
      </c>
      <c r="AB68" s="1"/>
      <c r="AC68" s="1"/>
      <c r="AD68" s="1"/>
      <c r="AE68" s="1"/>
      <c r="AF68" s="6"/>
      <c r="AG68" s="1"/>
      <c r="AH68" s="1"/>
      <c r="AI68" s="1"/>
      <c r="AJ68" s="1"/>
      <c r="AK68" s="1"/>
      <c r="AL68" s="1"/>
      <c r="AM68" s="1"/>
      <c r="AN68" s="1"/>
      <c r="AO68" s="1"/>
      <c r="AP68" s="9"/>
      <c r="AQ68" s="10"/>
    </row>
    <row r="69" spans="1:43" ht="12.75">
      <c r="A69">
        <f t="shared" si="0"/>
        <v>64</v>
      </c>
      <c r="B69" s="27" t="s">
        <v>59</v>
      </c>
      <c r="C69" s="1">
        <v>30880.8</v>
      </c>
      <c r="D69" s="29">
        <v>0</v>
      </c>
      <c r="E69" s="1">
        <v>0</v>
      </c>
      <c r="F69" s="29">
        <v>30978.9</v>
      </c>
      <c r="G69" s="29">
        <v>0</v>
      </c>
      <c r="H69" s="29">
        <v>0</v>
      </c>
      <c r="I69" s="1">
        <v>32738.1</v>
      </c>
      <c r="J69" s="1">
        <v>0</v>
      </c>
      <c r="K69" s="29">
        <v>0</v>
      </c>
      <c r="L69" s="1">
        <v>-238.2</v>
      </c>
      <c r="M69" s="56">
        <v>29917.5</v>
      </c>
      <c r="N69" s="29">
        <v>0</v>
      </c>
      <c r="O69" s="29">
        <v>0</v>
      </c>
      <c r="P69" s="56">
        <v>32227.3</v>
      </c>
      <c r="Q69" s="29">
        <v>0</v>
      </c>
      <c r="R69" s="1">
        <v>0</v>
      </c>
      <c r="S69" s="1">
        <v>30848.6</v>
      </c>
      <c r="T69" s="29">
        <v>0</v>
      </c>
      <c r="U69" s="29">
        <v>0</v>
      </c>
      <c r="V69" s="6">
        <v>-115.5</v>
      </c>
      <c r="W69" s="1">
        <v>50217.36</v>
      </c>
      <c r="X69" s="29">
        <v>0</v>
      </c>
      <c r="Y69" s="1"/>
      <c r="Z69" s="56">
        <v>51146.88</v>
      </c>
      <c r="AA69" s="1">
        <v>0</v>
      </c>
      <c r="AB69" s="1"/>
      <c r="AC69" s="1"/>
      <c r="AD69" s="1"/>
      <c r="AE69" s="1"/>
      <c r="AF69" s="6"/>
      <c r="AG69" s="1"/>
      <c r="AH69" s="1"/>
      <c r="AI69" s="1"/>
      <c r="AJ69" s="1"/>
      <c r="AK69" s="1"/>
      <c r="AL69" s="1"/>
      <c r="AM69" s="1"/>
      <c r="AN69" s="1"/>
      <c r="AO69" s="1"/>
      <c r="AP69" s="9"/>
      <c r="AQ69" s="10"/>
    </row>
    <row r="70" spans="1:43" ht="12.75">
      <c r="A70">
        <f t="shared" si="0"/>
        <v>65</v>
      </c>
      <c r="B70" s="27" t="s">
        <v>60</v>
      </c>
      <c r="C70" s="1">
        <v>34353.4</v>
      </c>
      <c r="D70" s="29">
        <v>0</v>
      </c>
      <c r="E70" s="1">
        <v>0</v>
      </c>
      <c r="F70" s="1">
        <v>32275.2</v>
      </c>
      <c r="G70" s="29">
        <v>0</v>
      </c>
      <c r="H70" s="29">
        <v>0</v>
      </c>
      <c r="I70" s="1">
        <v>24346.7</v>
      </c>
      <c r="J70" s="1">
        <v>0</v>
      </c>
      <c r="K70" s="29">
        <v>0</v>
      </c>
      <c r="L70" s="1">
        <v>-87.8</v>
      </c>
      <c r="M70" s="56">
        <v>30412.7</v>
      </c>
      <c r="N70" s="29">
        <v>0</v>
      </c>
      <c r="O70" s="29">
        <v>0</v>
      </c>
      <c r="P70" s="56">
        <v>31080.8</v>
      </c>
      <c r="Q70" s="29">
        <v>0</v>
      </c>
      <c r="R70" s="1">
        <v>0</v>
      </c>
      <c r="S70" s="1">
        <v>26615</v>
      </c>
      <c r="T70" s="29">
        <v>0</v>
      </c>
      <c r="U70" s="29">
        <v>0</v>
      </c>
      <c r="V70" s="6">
        <v>-31.4</v>
      </c>
      <c r="W70" s="1">
        <v>53810.4</v>
      </c>
      <c r="X70" s="29">
        <v>0</v>
      </c>
      <c r="Y70" s="1"/>
      <c r="Z70" s="56">
        <v>49531.92</v>
      </c>
      <c r="AA70" s="1">
        <v>0</v>
      </c>
      <c r="AB70" s="1"/>
      <c r="AC70" s="1"/>
      <c r="AD70" s="1"/>
      <c r="AE70" s="1"/>
      <c r="AF70" s="6"/>
      <c r="AG70" s="1"/>
      <c r="AH70" s="1"/>
      <c r="AI70" s="1"/>
      <c r="AJ70" s="1"/>
      <c r="AK70" s="1"/>
      <c r="AL70" s="1"/>
      <c r="AM70" s="1"/>
      <c r="AN70" s="1"/>
      <c r="AO70" s="1"/>
      <c r="AP70" s="9"/>
      <c r="AQ70" s="10"/>
    </row>
    <row r="71" spans="1:43" ht="12.75">
      <c r="A71">
        <f t="shared" si="0"/>
        <v>66</v>
      </c>
      <c r="B71" s="27" t="s">
        <v>61</v>
      </c>
      <c r="C71" s="1">
        <v>29249.9</v>
      </c>
      <c r="D71" s="29">
        <v>0</v>
      </c>
      <c r="E71" s="1">
        <v>0</v>
      </c>
      <c r="F71" s="1">
        <v>28835.3</v>
      </c>
      <c r="G71" s="29">
        <v>0</v>
      </c>
      <c r="H71" s="29">
        <v>0</v>
      </c>
      <c r="I71" s="1">
        <v>17658.5</v>
      </c>
      <c r="J71" s="1">
        <v>0</v>
      </c>
      <c r="K71" s="29">
        <v>0</v>
      </c>
      <c r="L71" s="1">
        <v>20.4</v>
      </c>
      <c r="M71" s="56">
        <v>27630.6</v>
      </c>
      <c r="N71" s="29">
        <v>0</v>
      </c>
      <c r="O71" s="29">
        <v>0</v>
      </c>
      <c r="P71" s="56">
        <v>27456.8</v>
      </c>
      <c r="Q71" s="29">
        <v>0</v>
      </c>
      <c r="R71" s="1">
        <v>0</v>
      </c>
      <c r="S71" s="1">
        <v>20182</v>
      </c>
      <c r="T71" s="29">
        <v>0</v>
      </c>
      <c r="U71" s="29">
        <v>0</v>
      </c>
      <c r="V71" s="6">
        <v>20.2</v>
      </c>
      <c r="W71" s="1">
        <v>48361.16</v>
      </c>
      <c r="X71" s="29">
        <v>0</v>
      </c>
      <c r="Y71" s="1"/>
      <c r="Z71" s="56">
        <v>46153.76</v>
      </c>
      <c r="AA71" s="1">
        <v>0</v>
      </c>
      <c r="AB71" s="1"/>
      <c r="AC71" s="1"/>
      <c r="AD71" s="1"/>
      <c r="AE71" s="1"/>
      <c r="AF71" s="6"/>
      <c r="AG71" s="1"/>
      <c r="AH71" s="1"/>
      <c r="AI71" s="1"/>
      <c r="AJ71" s="1"/>
      <c r="AK71" s="1"/>
      <c r="AL71" s="1"/>
      <c r="AM71" s="1"/>
      <c r="AN71" s="1"/>
      <c r="AO71" s="1"/>
      <c r="AP71" s="9"/>
      <c r="AQ71" s="10"/>
    </row>
    <row r="72" spans="1:43" ht="12.75">
      <c r="A72">
        <f aca="true" t="shared" si="1" ref="A72:A103">A71+1</f>
        <v>67</v>
      </c>
      <c r="B72" s="27" t="s">
        <v>62</v>
      </c>
      <c r="C72" s="1">
        <v>40022.7</v>
      </c>
      <c r="D72" s="29">
        <v>0</v>
      </c>
      <c r="E72" s="1">
        <v>0</v>
      </c>
      <c r="F72" s="1">
        <v>36111.5</v>
      </c>
      <c r="G72" s="29">
        <v>0</v>
      </c>
      <c r="H72" s="29">
        <v>0</v>
      </c>
      <c r="I72" s="1">
        <v>37642.8</v>
      </c>
      <c r="J72" s="1">
        <v>0</v>
      </c>
      <c r="K72" s="29">
        <v>0</v>
      </c>
      <c r="L72" s="1">
        <v>48.8</v>
      </c>
      <c r="M72" s="56">
        <v>35605.4</v>
      </c>
      <c r="N72" s="29">
        <v>0</v>
      </c>
      <c r="O72" s="29">
        <v>0</v>
      </c>
      <c r="P72" s="56">
        <v>33261.1</v>
      </c>
      <c r="Q72" s="29">
        <v>0</v>
      </c>
      <c r="R72" s="1">
        <v>0</v>
      </c>
      <c r="S72" s="1">
        <v>34094</v>
      </c>
      <c r="T72" s="29">
        <v>0</v>
      </c>
      <c r="U72" s="29">
        <v>0</v>
      </c>
      <c r="V72" s="6">
        <v>5.8</v>
      </c>
      <c r="W72" s="1">
        <v>52886.76</v>
      </c>
      <c r="X72" s="29">
        <v>0</v>
      </c>
      <c r="Y72" s="1"/>
      <c r="Z72" s="56">
        <v>53683.56</v>
      </c>
      <c r="AA72" s="1">
        <v>0</v>
      </c>
      <c r="AB72" s="1"/>
      <c r="AC72" s="1"/>
      <c r="AD72" s="1"/>
      <c r="AE72" s="1"/>
      <c r="AF72" s="6"/>
      <c r="AG72" s="1"/>
      <c r="AH72" s="1"/>
      <c r="AI72" s="1"/>
      <c r="AJ72" s="1"/>
      <c r="AK72" s="1"/>
      <c r="AL72" s="1"/>
      <c r="AM72" s="1"/>
      <c r="AN72" s="1"/>
      <c r="AO72" s="1"/>
      <c r="AP72" s="9"/>
      <c r="AQ72" s="10"/>
    </row>
    <row r="73" spans="1:43" ht="12.75">
      <c r="A73">
        <f t="shared" si="1"/>
        <v>68</v>
      </c>
      <c r="B73" s="27" t="s">
        <v>63</v>
      </c>
      <c r="C73" s="1">
        <v>28992.5</v>
      </c>
      <c r="D73" s="29">
        <v>0</v>
      </c>
      <c r="E73" s="1">
        <v>0</v>
      </c>
      <c r="F73" s="1">
        <v>29884.5</v>
      </c>
      <c r="G73" s="29">
        <v>0</v>
      </c>
      <c r="H73" s="29">
        <v>105</v>
      </c>
      <c r="I73" s="1">
        <v>27513.5</v>
      </c>
      <c r="J73" s="1">
        <v>0</v>
      </c>
      <c r="K73" s="29">
        <v>420</v>
      </c>
      <c r="L73" s="1">
        <v>115.7</v>
      </c>
      <c r="M73" s="56">
        <v>27202.9</v>
      </c>
      <c r="N73" s="29">
        <v>0</v>
      </c>
      <c r="O73" s="29">
        <v>0</v>
      </c>
      <c r="P73" s="56">
        <v>29539.3</v>
      </c>
      <c r="Q73" s="29">
        <v>0</v>
      </c>
      <c r="R73" s="1">
        <v>0</v>
      </c>
      <c r="S73" s="1">
        <v>27688.9</v>
      </c>
      <c r="T73" s="29">
        <v>0</v>
      </c>
      <c r="U73" s="29">
        <v>0</v>
      </c>
      <c r="V73" s="6">
        <v>-43.3</v>
      </c>
      <c r="W73" s="1">
        <v>44186.32</v>
      </c>
      <c r="X73" s="29">
        <v>0</v>
      </c>
      <c r="Y73" s="1"/>
      <c r="Z73" s="56">
        <v>44522.32</v>
      </c>
      <c r="AA73" s="1">
        <v>0</v>
      </c>
      <c r="AB73" s="1"/>
      <c r="AC73" s="1"/>
      <c r="AD73" s="1"/>
      <c r="AE73" s="1"/>
      <c r="AF73" s="6"/>
      <c r="AG73" s="1"/>
      <c r="AH73" s="1"/>
      <c r="AI73" s="1"/>
      <c r="AJ73" s="1"/>
      <c r="AK73" s="1"/>
      <c r="AL73" s="1"/>
      <c r="AM73" s="1"/>
      <c r="AN73" s="1"/>
      <c r="AO73" s="1"/>
      <c r="AP73" s="9"/>
      <c r="AQ73" s="10"/>
    </row>
    <row r="74" spans="1:43" ht="12.75">
      <c r="A74">
        <f t="shared" si="1"/>
        <v>69</v>
      </c>
      <c r="B74" s="27" t="s">
        <v>64</v>
      </c>
      <c r="C74" s="1">
        <v>14489.5</v>
      </c>
      <c r="D74" s="29">
        <v>22</v>
      </c>
      <c r="E74" s="1">
        <v>0</v>
      </c>
      <c r="F74" s="1">
        <v>13407.2</v>
      </c>
      <c r="G74" s="29">
        <v>22</v>
      </c>
      <c r="H74" s="29">
        <v>0</v>
      </c>
      <c r="I74" s="1">
        <v>14347.2</v>
      </c>
      <c r="J74" s="1">
        <v>44</v>
      </c>
      <c r="K74" s="29">
        <v>0</v>
      </c>
      <c r="L74" s="1">
        <v>-27.6</v>
      </c>
      <c r="M74" s="56">
        <v>13281.4</v>
      </c>
      <c r="N74" s="29">
        <v>0</v>
      </c>
      <c r="O74" s="29">
        <v>0</v>
      </c>
      <c r="P74" s="56">
        <v>14186.4</v>
      </c>
      <c r="Q74" s="29">
        <v>44</v>
      </c>
      <c r="R74" s="1">
        <v>0</v>
      </c>
      <c r="S74" s="1">
        <v>12980.8</v>
      </c>
      <c r="T74" s="29">
        <v>0</v>
      </c>
      <c r="U74" s="29">
        <v>0</v>
      </c>
      <c r="V74" s="6">
        <v>-43.6</v>
      </c>
      <c r="W74" s="1">
        <v>19790.36</v>
      </c>
      <c r="X74" s="29">
        <v>44</v>
      </c>
      <c r="Y74" s="1"/>
      <c r="Z74" s="56">
        <v>19359.04</v>
      </c>
      <c r="AA74" s="1">
        <v>0</v>
      </c>
      <c r="AB74" s="1"/>
      <c r="AC74" s="1"/>
      <c r="AD74" s="1"/>
      <c r="AE74" s="1"/>
      <c r="AF74" s="6"/>
      <c r="AG74" s="1"/>
      <c r="AH74" s="1"/>
      <c r="AI74" s="1"/>
      <c r="AJ74" s="1"/>
      <c r="AK74" s="1"/>
      <c r="AL74" s="1"/>
      <c r="AM74" s="1"/>
      <c r="AN74" s="1"/>
      <c r="AO74" s="1"/>
      <c r="AP74" s="9"/>
      <c r="AQ74" s="10"/>
    </row>
    <row r="75" spans="1:43" ht="12.75">
      <c r="A75">
        <f t="shared" si="1"/>
        <v>70</v>
      </c>
      <c r="B75" s="26" t="s">
        <v>65</v>
      </c>
      <c r="C75" s="1">
        <v>30156.6</v>
      </c>
      <c r="D75" s="29">
        <v>0</v>
      </c>
      <c r="E75" s="1">
        <v>0</v>
      </c>
      <c r="F75" s="1">
        <v>28263.6</v>
      </c>
      <c r="G75" s="29">
        <v>0</v>
      </c>
      <c r="H75" s="29">
        <v>210</v>
      </c>
      <c r="I75" s="1">
        <v>20827.4</v>
      </c>
      <c r="J75" s="1">
        <v>0</v>
      </c>
      <c r="K75" s="29">
        <v>0</v>
      </c>
      <c r="L75" s="1">
        <v>8.5</v>
      </c>
      <c r="M75" s="56">
        <v>27547.2</v>
      </c>
      <c r="N75" s="29">
        <v>19.8</v>
      </c>
      <c r="O75" s="29">
        <v>0</v>
      </c>
      <c r="P75" s="56">
        <v>29379.7</v>
      </c>
      <c r="Q75" s="29">
        <v>0</v>
      </c>
      <c r="R75" s="1">
        <v>0</v>
      </c>
      <c r="S75" s="1">
        <v>20853</v>
      </c>
      <c r="T75" s="29">
        <v>0</v>
      </c>
      <c r="U75" s="29">
        <v>0</v>
      </c>
      <c r="V75" s="6">
        <v>2.6</v>
      </c>
      <c r="W75" s="1">
        <v>46144.32</v>
      </c>
      <c r="X75" s="29">
        <v>0</v>
      </c>
      <c r="Y75" s="1"/>
      <c r="Z75" s="56">
        <v>45728.52</v>
      </c>
      <c r="AA75" s="1">
        <v>0</v>
      </c>
      <c r="AB75" s="1"/>
      <c r="AC75" s="1"/>
      <c r="AD75" s="1"/>
      <c r="AE75" s="1"/>
      <c r="AF75" s="6"/>
      <c r="AG75" s="1"/>
      <c r="AH75" s="1"/>
      <c r="AI75" s="1"/>
      <c r="AJ75" s="1"/>
      <c r="AK75" s="1"/>
      <c r="AL75" s="1"/>
      <c r="AM75" s="1"/>
      <c r="AN75" s="1"/>
      <c r="AO75" s="1"/>
      <c r="AP75" s="9"/>
      <c r="AQ75" s="10"/>
    </row>
    <row r="76" spans="1:43" ht="12.75">
      <c r="A76">
        <f t="shared" si="1"/>
        <v>71</v>
      </c>
      <c r="B76" s="27" t="s">
        <v>66</v>
      </c>
      <c r="C76" s="1">
        <v>11221.4</v>
      </c>
      <c r="D76" s="29">
        <v>0</v>
      </c>
      <c r="E76" s="1">
        <v>0</v>
      </c>
      <c r="F76" s="1">
        <v>11090.3</v>
      </c>
      <c r="G76" s="29">
        <v>0</v>
      </c>
      <c r="H76" s="29">
        <v>0</v>
      </c>
      <c r="I76" s="1">
        <v>11210.3</v>
      </c>
      <c r="J76" s="1">
        <v>0</v>
      </c>
      <c r="K76" s="29">
        <v>0</v>
      </c>
      <c r="L76" s="1">
        <v>7.5</v>
      </c>
      <c r="M76" s="56">
        <v>10665.1</v>
      </c>
      <c r="N76" s="29">
        <v>0</v>
      </c>
      <c r="O76" s="29">
        <v>0</v>
      </c>
      <c r="P76" s="56">
        <v>11144</v>
      </c>
      <c r="Q76" s="29">
        <v>0</v>
      </c>
      <c r="R76" s="1">
        <v>0</v>
      </c>
      <c r="S76" s="1">
        <v>10716.5</v>
      </c>
      <c r="T76" s="29">
        <v>0</v>
      </c>
      <c r="U76" s="29">
        <v>0</v>
      </c>
      <c r="V76" s="6">
        <v>-43.8</v>
      </c>
      <c r="W76" s="1">
        <v>17241.6</v>
      </c>
      <c r="X76" s="29">
        <v>0</v>
      </c>
      <c r="Y76" s="1"/>
      <c r="Z76" s="56">
        <v>16014</v>
      </c>
      <c r="AA76" s="1">
        <v>0</v>
      </c>
      <c r="AB76" s="1"/>
      <c r="AC76" s="1"/>
      <c r="AD76" s="1"/>
      <c r="AE76" s="1"/>
      <c r="AF76" s="6"/>
      <c r="AG76" s="1"/>
      <c r="AH76" s="1"/>
      <c r="AI76" s="1"/>
      <c r="AJ76" s="1"/>
      <c r="AK76" s="1"/>
      <c r="AL76" s="1"/>
      <c r="AM76" s="1"/>
      <c r="AN76" s="1"/>
      <c r="AO76" s="1"/>
      <c r="AP76" s="9"/>
      <c r="AQ76" s="10"/>
    </row>
    <row r="77" spans="1:43" ht="12.75">
      <c r="A77">
        <f t="shared" si="1"/>
        <v>72</v>
      </c>
      <c r="B77" s="27" t="s">
        <v>67</v>
      </c>
      <c r="C77" s="1">
        <v>18265.9</v>
      </c>
      <c r="D77" s="29">
        <v>0</v>
      </c>
      <c r="E77" s="1">
        <v>0</v>
      </c>
      <c r="F77" s="1">
        <v>18385.8</v>
      </c>
      <c r="G77" s="29">
        <v>0</v>
      </c>
      <c r="H77" s="29">
        <v>0</v>
      </c>
      <c r="I77" s="1">
        <v>18822.3</v>
      </c>
      <c r="J77" s="1">
        <v>26.4</v>
      </c>
      <c r="K77" s="29">
        <v>0</v>
      </c>
      <c r="L77" s="1">
        <v>-10.1</v>
      </c>
      <c r="M77" s="56">
        <v>17223</v>
      </c>
      <c r="N77" s="29">
        <v>0</v>
      </c>
      <c r="O77" s="29">
        <v>0</v>
      </c>
      <c r="P77" s="56">
        <v>2628.9</v>
      </c>
      <c r="Q77" s="29">
        <v>0</v>
      </c>
      <c r="R77" s="1">
        <v>0</v>
      </c>
      <c r="S77" s="1">
        <v>0</v>
      </c>
      <c r="T77" s="29">
        <v>0</v>
      </c>
      <c r="U77" s="29">
        <v>0</v>
      </c>
      <c r="V77" s="6">
        <v>-103.9</v>
      </c>
      <c r="W77" s="1">
        <v>0</v>
      </c>
      <c r="X77" s="29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6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9">
        <v>0</v>
      </c>
      <c r="AQ77" s="10"/>
    </row>
    <row r="78" spans="1:43" ht="12.75">
      <c r="A78">
        <f t="shared" si="1"/>
        <v>73</v>
      </c>
      <c r="B78" s="27" t="s">
        <v>68</v>
      </c>
      <c r="C78" s="1">
        <v>24795.9</v>
      </c>
      <c r="D78" s="29">
        <v>0</v>
      </c>
      <c r="E78" s="1">
        <v>0</v>
      </c>
      <c r="F78" s="1">
        <v>24333.3</v>
      </c>
      <c r="G78" s="29">
        <v>0</v>
      </c>
      <c r="H78" s="29">
        <v>105</v>
      </c>
      <c r="I78" s="1">
        <v>24062</v>
      </c>
      <c r="J78" s="1">
        <v>0</v>
      </c>
      <c r="K78" s="29">
        <v>210</v>
      </c>
      <c r="L78" s="1">
        <v>-71.6</v>
      </c>
      <c r="M78" s="56">
        <v>22495.1</v>
      </c>
      <c r="N78" s="29">
        <v>0</v>
      </c>
      <c r="O78" s="29">
        <v>0</v>
      </c>
      <c r="P78" s="56">
        <v>24351.3</v>
      </c>
      <c r="Q78" s="29">
        <v>0</v>
      </c>
      <c r="R78" s="1">
        <v>0</v>
      </c>
      <c r="S78" s="1">
        <v>23045.6</v>
      </c>
      <c r="T78" s="29">
        <v>0</v>
      </c>
      <c r="U78" s="29">
        <v>0</v>
      </c>
      <c r="V78" s="6">
        <v>-82.4</v>
      </c>
      <c r="W78" s="1">
        <v>32457.76</v>
      </c>
      <c r="X78" s="29">
        <v>0</v>
      </c>
      <c r="Y78" s="1"/>
      <c r="Z78" s="56">
        <v>31944.68</v>
      </c>
      <c r="AA78" s="1">
        <v>0</v>
      </c>
      <c r="AB78" s="1"/>
      <c r="AC78" s="1"/>
      <c r="AD78" s="1"/>
      <c r="AE78" s="1"/>
      <c r="AF78" s="6"/>
      <c r="AG78" s="1"/>
      <c r="AH78" s="1"/>
      <c r="AI78" s="1"/>
      <c r="AJ78" s="1"/>
      <c r="AK78" s="1"/>
      <c r="AL78" s="1"/>
      <c r="AM78" s="1"/>
      <c r="AN78" s="1"/>
      <c r="AO78" s="1"/>
      <c r="AP78" s="9"/>
      <c r="AQ78" s="10"/>
    </row>
    <row r="79" spans="1:43" ht="12.75">
      <c r="A79">
        <f t="shared" si="1"/>
        <v>74</v>
      </c>
      <c r="B79" s="27" t="s">
        <v>69</v>
      </c>
      <c r="C79" s="1">
        <v>27603.1</v>
      </c>
      <c r="D79" s="29">
        <v>0</v>
      </c>
      <c r="E79" s="1">
        <v>0</v>
      </c>
      <c r="F79" s="1">
        <v>27462.8</v>
      </c>
      <c r="G79" s="29">
        <v>0</v>
      </c>
      <c r="H79" s="29">
        <v>0</v>
      </c>
      <c r="I79" s="1">
        <v>28986.9</v>
      </c>
      <c r="J79" s="1">
        <v>0</v>
      </c>
      <c r="K79" s="29">
        <v>0</v>
      </c>
      <c r="L79" s="1">
        <v>-27.8</v>
      </c>
      <c r="M79" s="56">
        <v>22075.1</v>
      </c>
      <c r="N79" s="29">
        <v>0</v>
      </c>
      <c r="O79" s="29">
        <v>0</v>
      </c>
      <c r="P79" s="56">
        <v>28561.1</v>
      </c>
      <c r="Q79" s="29">
        <v>0</v>
      </c>
      <c r="R79" s="1">
        <v>0</v>
      </c>
      <c r="S79" s="1">
        <v>27587.9</v>
      </c>
      <c r="T79" s="29">
        <v>0</v>
      </c>
      <c r="U79" s="29">
        <v>0</v>
      </c>
      <c r="V79" s="6">
        <v>-35.7</v>
      </c>
      <c r="W79" s="1">
        <v>42099.72</v>
      </c>
      <c r="X79" s="29">
        <v>0</v>
      </c>
      <c r="Y79" s="1"/>
      <c r="Z79" s="56">
        <v>46922.16</v>
      </c>
      <c r="AA79" s="1">
        <v>0</v>
      </c>
      <c r="AB79" s="1"/>
      <c r="AC79" s="1"/>
      <c r="AD79" s="1"/>
      <c r="AE79" s="1"/>
      <c r="AF79" s="6"/>
      <c r="AG79" s="1"/>
      <c r="AH79" s="1"/>
      <c r="AI79" s="1"/>
      <c r="AJ79" s="1"/>
      <c r="AK79" s="1"/>
      <c r="AL79" s="1"/>
      <c r="AM79" s="1"/>
      <c r="AN79" s="1"/>
      <c r="AO79" s="1"/>
      <c r="AP79" s="9"/>
      <c r="AQ79" s="10"/>
    </row>
    <row r="80" spans="1:43" ht="12.75">
      <c r="A80">
        <f t="shared" si="1"/>
        <v>75</v>
      </c>
      <c r="B80" s="27" t="s">
        <v>70</v>
      </c>
      <c r="C80" s="1">
        <v>23941.5</v>
      </c>
      <c r="D80" s="29">
        <v>0</v>
      </c>
      <c r="E80" s="1">
        <v>0</v>
      </c>
      <c r="F80" s="1">
        <v>22981.8</v>
      </c>
      <c r="G80" s="29">
        <v>0</v>
      </c>
      <c r="H80" s="29">
        <v>0</v>
      </c>
      <c r="I80" s="1">
        <v>22016.7</v>
      </c>
      <c r="J80" s="1">
        <v>0</v>
      </c>
      <c r="K80" s="29">
        <v>0</v>
      </c>
      <c r="L80" s="1">
        <v>-4.9</v>
      </c>
      <c r="M80" s="56">
        <v>16511</v>
      </c>
      <c r="N80" s="29">
        <v>0</v>
      </c>
      <c r="O80" s="29">
        <v>0</v>
      </c>
      <c r="P80" s="56">
        <v>24172.5</v>
      </c>
      <c r="Q80" s="29">
        <v>0</v>
      </c>
      <c r="R80" s="1">
        <v>0</v>
      </c>
      <c r="S80" s="1">
        <v>19522.7</v>
      </c>
      <c r="T80" s="29">
        <v>0</v>
      </c>
      <c r="U80" s="29">
        <v>0</v>
      </c>
      <c r="V80" s="6">
        <v>49.7</v>
      </c>
      <c r="W80" s="1">
        <v>38963.36</v>
      </c>
      <c r="X80" s="29">
        <v>0</v>
      </c>
      <c r="Y80" s="1"/>
      <c r="Z80" s="56">
        <v>38867.4</v>
      </c>
      <c r="AA80" s="1">
        <v>0</v>
      </c>
      <c r="AB80" s="1"/>
      <c r="AC80" s="1"/>
      <c r="AD80" s="1"/>
      <c r="AE80" s="1"/>
      <c r="AF80" s="6"/>
      <c r="AG80" s="1"/>
      <c r="AH80" s="1"/>
      <c r="AI80" s="1"/>
      <c r="AJ80" s="1"/>
      <c r="AK80" s="1"/>
      <c r="AL80" s="1"/>
      <c r="AM80" s="1"/>
      <c r="AN80" s="1"/>
      <c r="AO80" s="1"/>
      <c r="AP80" s="9"/>
      <c r="AQ80" s="10"/>
    </row>
    <row r="81" spans="1:43" ht="12.75">
      <c r="A81">
        <f t="shared" si="1"/>
        <v>76</v>
      </c>
      <c r="B81" s="27" t="s">
        <v>71</v>
      </c>
      <c r="C81" s="56">
        <v>25835.7</v>
      </c>
      <c r="D81" s="29">
        <v>0</v>
      </c>
      <c r="E81" s="1">
        <v>0</v>
      </c>
      <c r="F81" s="1">
        <v>25188.4</v>
      </c>
      <c r="G81" s="29">
        <v>0</v>
      </c>
      <c r="H81" s="29">
        <v>0</v>
      </c>
      <c r="I81" s="1">
        <v>19492.3</v>
      </c>
      <c r="J81" s="1">
        <v>0</v>
      </c>
      <c r="K81" s="29">
        <v>0</v>
      </c>
      <c r="L81" s="1">
        <v>-0.9</v>
      </c>
      <c r="M81" s="56">
        <v>23471.3</v>
      </c>
      <c r="N81" s="29">
        <v>0</v>
      </c>
      <c r="O81" s="29">
        <v>0</v>
      </c>
      <c r="P81" s="56">
        <v>27304.7</v>
      </c>
      <c r="Q81" s="29">
        <v>0</v>
      </c>
      <c r="R81" s="1">
        <v>0</v>
      </c>
      <c r="S81" s="1">
        <v>19139.5</v>
      </c>
      <c r="T81" s="29">
        <v>0</v>
      </c>
      <c r="U81" s="29">
        <v>0</v>
      </c>
      <c r="V81" s="6">
        <v>-0.8</v>
      </c>
      <c r="W81" s="1">
        <v>38546</v>
      </c>
      <c r="X81" s="29">
        <v>0</v>
      </c>
      <c r="Y81" s="1"/>
      <c r="Z81" s="56">
        <v>39509.2</v>
      </c>
      <c r="AA81" s="1">
        <v>44</v>
      </c>
      <c r="AB81" s="1"/>
      <c r="AC81" s="1"/>
      <c r="AD81" s="1"/>
      <c r="AE81" s="1"/>
      <c r="AF81" s="6"/>
      <c r="AG81" s="1"/>
      <c r="AH81" s="1"/>
      <c r="AI81" s="1"/>
      <c r="AJ81" s="1"/>
      <c r="AK81" s="1"/>
      <c r="AL81" s="1"/>
      <c r="AM81" s="1"/>
      <c r="AN81" s="1"/>
      <c r="AO81" s="1"/>
      <c r="AP81" s="9"/>
      <c r="AQ81" s="10"/>
    </row>
    <row r="82" spans="1:43" ht="12.75">
      <c r="A82">
        <f t="shared" si="1"/>
        <v>77</v>
      </c>
      <c r="B82" s="27" t="s">
        <v>97</v>
      </c>
      <c r="C82" s="56">
        <v>27021.3</v>
      </c>
      <c r="D82" s="29">
        <v>0</v>
      </c>
      <c r="E82" s="1">
        <v>0</v>
      </c>
      <c r="F82" s="1">
        <v>25898.7</v>
      </c>
      <c r="G82" s="29">
        <v>0</v>
      </c>
      <c r="H82" s="29">
        <v>0</v>
      </c>
      <c r="I82" s="1">
        <v>25543.9</v>
      </c>
      <c r="J82" s="1">
        <v>0</v>
      </c>
      <c r="K82" s="29">
        <v>0</v>
      </c>
      <c r="L82" s="1">
        <v>-130.5</v>
      </c>
      <c r="M82" s="56">
        <v>26021.2</v>
      </c>
      <c r="N82" s="29">
        <v>0</v>
      </c>
      <c r="O82" s="29">
        <v>0</v>
      </c>
      <c r="P82" s="56">
        <v>27587.7</v>
      </c>
      <c r="Q82" s="29">
        <v>0</v>
      </c>
      <c r="R82" s="1">
        <v>0</v>
      </c>
      <c r="S82" s="1">
        <v>23157.6</v>
      </c>
      <c r="T82" s="29">
        <v>0</v>
      </c>
      <c r="U82" s="29">
        <v>0</v>
      </c>
      <c r="V82" s="6">
        <v>-3.5</v>
      </c>
      <c r="W82" s="1">
        <v>43562.8</v>
      </c>
      <c r="X82" s="29">
        <v>0</v>
      </c>
      <c r="Y82" s="1"/>
      <c r="Z82" s="56">
        <v>40501.68</v>
      </c>
      <c r="AA82" s="1">
        <v>0</v>
      </c>
      <c r="AB82" s="1"/>
      <c r="AC82" s="1"/>
      <c r="AD82" s="1"/>
      <c r="AE82" s="1"/>
      <c r="AF82" s="6"/>
      <c r="AG82" s="1"/>
      <c r="AH82" s="1"/>
      <c r="AI82" s="1"/>
      <c r="AJ82" s="1"/>
      <c r="AK82" s="1"/>
      <c r="AL82" s="1"/>
      <c r="AM82" s="1"/>
      <c r="AN82" s="1"/>
      <c r="AO82" s="1"/>
      <c r="AP82" s="9"/>
      <c r="AQ82" s="10"/>
    </row>
    <row r="83" spans="1:43" ht="12.75">
      <c r="A83">
        <f t="shared" si="1"/>
        <v>78</v>
      </c>
      <c r="B83" s="27" t="s">
        <v>72</v>
      </c>
      <c r="C83" s="56">
        <v>26008.1</v>
      </c>
      <c r="D83" s="29">
        <v>0</v>
      </c>
      <c r="E83" s="1">
        <v>0</v>
      </c>
      <c r="F83" s="1">
        <v>26152.1</v>
      </c>
      <c r="G83" s="29">
        <v>0</v>
      </c>
      <c r="H83" s="29">
        <v>210</v>
      </c>
      <c r="I83" s="1">
        <v>27680.9</v>
      </c>
      <c r="J83" s="1">
        <v>0</v>
      </c>
      <c r="K83" s="29">
        <v>105</v>
      </c>
      <c r="L83" s="1">
        <v>10.1</v>
      </c>
      <c r="M83" s="56">
        <v>25101.8</v>
      </c>
      <c r="N83" s="29">
        <v>0</v>
      </c>
      <c r="O83" s="29">
        <v>0</v>
      </c>
      <c r="P83" s="56">
        <v>27198.6</v>
      </c>
      <c r="Q83" s="29">
        <v>0</v>
      </c>
      <c r="R83" s="1">
        <v>0</v>
      </c>
      <c r="S83" s="1">
        <v>26200</v>
      </c>
      <c r="T83" s="29">
        <v>0</v>
      </c>
      <c r="U83" s="29">
        <v>105</v>
      </c>
      <c r="V83" s="6">
        <v>56.6</v>
      </c>
      <c r="W83" s="1">
        <v>44545.92</v>
      </c>
      <c r="X83" s="29">
        <v>0</v>
      </c>
      <c r="Y83" s="1"/>
      <c r="Z83" s="56">
        <v>43818.84</v>
      </c>
      <c r="AA83" s="1">
        <v>0</v>
      </c>
      <c r="AB83" s="1"/>
      <c r="AC83" s="1"/>
      <c r="AD83" s="1"/>
      <c r="AE83" s="1"/>
      <c r="AF83" s="6"/>
      <c r="AG83" s="1"/>
      <c r="AH83" s="1"/>
      <c r="AI83" s="1"/>
      <c r="AJ83" s="1"/>
      <c r="AK83" s="1"/>
      <c r="AL83" s="1"/>
      <c r="AM83" s="1"/>
      <c r="AN83" s="1"/>
      <c r="AO83" s="1"/>
      <c r="AP83" s="9"/>
      <c r="AQ83" s="10"/>
    </row>
    <row r="84" spans="1:43" ht="12.75">
      <c r="A84">
        <f t="shared" si="1"/>
        <v>79</v>
      </c>
      <c r="B84" s="27" t="s">
        <v>100</v>
      </c>
      <c r="C84" s="56">
        <v>31297.4</v>
      </c>
      <c r="D84" s="29">
        <v>0</v>
      </c>
      <c r="E84" s="1">
        <v>0</v>
      </c>
      <c r="F84" s="1">
        <v>31305</v>
      </c>
      <c r="G84" s="29">
        <v>0</v>
      </c>
      <c r="H84" s="29">
        <v>0</v>
      </c>
      <c r="I84" s="1">
        <v>28257.8</v>
      </c>
      <c r="J84" s="1">
        <v>0</v>
      </c>
      <c r="K84" s="29">
        <v>0</v>
      </c>
      <c r="L84" s="1">
        <v>34.8</v>
      </c>
      <c r="M84" s="56">
        <v>29442.5</v>
      </c>
      <c r="N84" s="29">
        <v>0</v>
      </c>
      <c r="O84" s="29">
        <v>0</v>
      </c>
      <c r="P84" s="56">
        <v>30936.8</v>
      </c>
      <c r="Q84" s="29">
        <v>0</v>
      </c>
      <c r="R84" s="1">
        <v>0</v>
      </c>
      <c r="S84" s="1">
        <v>28201.7</v>
      </c>
      <c r="T84" s="29">
        <v>0</v>
      </c>
      <c r="U84" s="29">
        <v>0</v>
      </c>
      <c r="V84" s="6">
        <v>-8.3</v>
      </c>
      <c r="W84" s="1">
        <v>46917</v>
      </c>
      <c r="X84" s="29">
        <v>0</v>
      </c>
      <c r="Y84" s="1"/>
      <c r="Z84" s="56">
        <v>47029.56</v>
      </c>
      <c r="AA84" s="1">
        <v>0</v>
      </c>
      <c r="AB84" s="1"/>
      <c r="AC84" s="1"/>
      <c r="AD84" s="1"/>
      <c r="AE84" s="1"/>
      <c r="AF84" s="6"/>
      <c r="AG84" s="1"/>
      <c r="AH84" s="1"/>
      <c r="AI84" s="1"/>
      <c r="AJ84" s="1"/>
      <c r="AK84" s="1"/>
      <c r="AL84" s="1"/>
      <c r="AM84" s="1"/>
      <c r="AN84" s="1"/>
      <c r="AO84" s="1"/>
      <c r="AP84" s="9"/>
      <c r="AQ84" s="10"/>
    </row>
    <row r="85" spans="1:43" ht="12.75">
      <c r="A85">
        <f t="shared" si="1"/>
        <v>80</v>
      </c>
      <c r="B85" s="27" t="s">
        <v>73</v>
      </c>
      <c r="C85" s="56">
        <v>40529</v>
      </c>
      <c r="D85" s="29">
        <v>0</v>
      </c>
      <c r="E85" s="1">
        <v>0</v>
      </c>
      <c r="F85" s="1">
        <v>38955</v>
      </c>
      <c r="G85" s="29">
        <v>0</v>
      </c>
      <c r="H85" s="29">
        <v>0</v>
      </c>
      <c r="I85" s="1">
        <v>24513.2</v>
      </c>
      <c r="J85" s="1">
        <v>0</v>
      </c>
      <c r="K85" s="29">
        <v>0</v>
      </c>
      <c r="L85" s="1">
        <v>79.5</v>
      </c>
      <c r="M85" s="56">
        <v>36512.4</v>
      </c>
      <c r="N85" s="29">
        <v>0</v>
      </c>
      <c r="O85" s="29">
        <v>0</v>
      </c>
      <c r="P85" s="56">
        <v>39368.3</v>
      </c>
      <c r="Q85" s="29">
        <v>0</v>
      </c>
      <c r="R85" s="1">
        <v>0</v>
      </c>
      <c r="S85" s="1">
        <v>26452</v>
      </c>
      <c r="T85" s="29">
        <v>0</v>
      </c>
      <c r="U85" s="29">
        <v>0</v>
      </c>
      <c r="V85" s="6">
        <v>26.8</v>
      </c>
      <c r="W85" s="1">
        <v>59376.72</v>
      </c>
      <c r="X85" s="29">
        <v>0</v>
      </c>
      <c r="Y85" s="1"/>
      <c r="Z85" s="56">
        <v>65383.8</v>
      </c>
      <c r="AA85" s="1">
        <v>0</v>
      </c>
      <c r="AB85" s="1"/>
      <c r="AC85" s="1"/>
      <c r="AD85" s="1"/>
      <c r="AE85" s="1"/>
      <c r="AF85" s="6"/>
      <c r="AG85" s="1"/>
      <c r="AH85" s="1"/>
      <c r="AI85" s="1"/>
      <c r="AJ85" s="1"/>
      <c r="AK85" s="1"/>
      <c r="AL85" s="1"/>
      <c r="AM85" s="1"/>
      <c r="AN85" s="1"/>
      <c r="AO85" s="1"/>
      <c r="AP85" s="9"/>
      <c r="AQ85" s="10"/>
    </row>
    <row r="86" spans="1:43" ht="12.75">
      <c r="A86">
        <f t="shared" si="1"/>
        <v>81</v>
      </c>
      <c r="B86" s="27" t="s">
        <v>74</v>
      </c>
      <c r="C86" s="56">
        <v>27909.3</v>
      </c>
      <c r="D86" s="29">
        <v>0</v>
      </c>
      <c r="E86" s="1">
        <v>0</v>
      </c>
      <c r="F86" s="1">
        <v>27459.8</v>
      </c>
      <c r="G86" s="29">
        <v>0</v>
      </c>
      <c r="H86" s="29">
        <v>0</v>
      </c>
      <c r="I86" s="1">
        <v>25397.9</v>
      </c>
      <c r="J86" s="1">
        <v>0</v>
      </c>
      <c r="K86" s="29">
        <v>0</v>
      </c>
      <c r="L86" s="1">
        <v>-108.1</v>
      </c>
      <c r="M86" s="56">
        <v>25949.6</v>
      </c>
      <c r="N86" s="29">
        <v>0</v>
      </c>
      <c r="O86" s="29">
        <v>0</v>
      </c>
      <c r="P86" s="56">
        <v>27856</v>
      </c>
      <c r="Q86" s="29">
        <v>0</v>
      </c>
      <c r="R86" s="1">
        <v>0</v>
      </c>
      <c r="S86" s="1">
        <v>26258</v>
      </c>
      <c r="T86" s="29">
        <v>0</v>
      </c>
      <c r="U86" s="29">
        <v>0</v>
      </c>
      <c r="V86" s="6">
        <v>-12.7</v>
      </c>
      <c r="W86" s="1">
        <v>37365.04</v>
      </c>
      <c r="X86" s="29">
        <v>0</v>
      </c>
      <c r="Y86" s="1"/>
      <c r="Z86" s="56">
        <v>36414.44</v>
      </c>
      <c r="AA86" s="1">
        <v>0</v>
      </c>
      <c r="AB86" s="1"/>
      <c r="AC86" s="1"/>
      <c r="AD86" s="1"/>
      <c r="AE86" s="1"/>
      <c r="AF86" s="6"/>
      <c r="AG86" s="1"/>
      <c r="AH86" s="1"/>
      <c r="AI86" s="1"/>
      <c r="AJ86" s="1"/>
      <c r="AK86" s="1"/>
      <c r="AL86" s="1"/>
      <c r="AM86" s="1"/>
      <c r="AN86" s="1"/>
      <c r="AO86" s="1"/>
      <c r="AP86" s="9"/>
      <c r="AQ86" s="10"/>
    </row>
    <row r="87" spans="1:43" ht="12.75">
      <c r="A87">
        <f t="shared" si="1"/>
        <v>82</v>
      </c>
      <c r="B87" s="27" t="s">
        <v>75</v>
      </c>
      <c r="C87" s="56">
        <v>24608.6</v>
      </c>
      <c r="D87" s="29">
        <v>60</v>
      </c>
      <c r="E87" s="1">
        <v>0</v>
      </c>
      <c r="F87" s="1">
        <v>24484.7</v>
      </c>
      <c r="G87" s="29">
        <v>0</v>
      </c>
      <c r="H87" s="29">
        <v>0</v>
      </c>
      <c r="I87" s="1">
        <v>25466.5</v>
      </c>
      <c r="J87" s="1">
        <v>0</v>
      </c>
      <c r="K87" s="29">
        <v>0</v>
      </c>
      <c r="L87" s="1">
        <v>17.2</v>
      </c>
      <c r="M87" s="56">
        <v>23231.9</v>
      </c>
      <c r="N87" s="29">
        <v>0</v>
      </c>
      <c r="O87" s="29">
        <v>0</v>
      </c>
      <c r="P87" s="56">
        <v>24522</v>
      </c>
      <c r="Q87" s="29">
        <v>0</v>
      </c>
      <c r="R87" s="1">
        <v>0</v>
      </c>
      <c r="S87" s="1">
        <v>24121.6</v>
      </c>
      <c r="T87" s="29">
        <v>22</v>
      </c>
      <c r="U87" s="29">
        <v>0</v>
      </c>
      <c r="V87" s="6">
        <v>-130.7</v>
      </c>
      <c r="W87" s="1">
        <v>36413.12</v>
      </c>
      <c r="X87" s="29">
        <v>0</v>
      </c>
      <c r="Y87" s="1"/>
      <c r="Z87" s="56">
        <v>38049.04</v>
      </c>
      <c r="AA87" s="1">
        <v>0</v>
      </c>
      <c r="AB87" s="1"/>
      <c r="AC87" s="1"/>
      <c r="AD87" s="1"/>
      <c r="AE87" s="1"/>
      <c r="AF87" s="6"/>
      <c r="AG87" s="1"/>
      <c r="AH87" s="1"/>
      <c r="AI87" s="1"/>
      <c r="AJ87" s="1"/>
      <c r="AK87" s="1"/>
      <c r="AL87" s="1"/>
      <c r="AM87" s="1"/>
      <c r="AN87" s="1"/>
      <c r="AO87" s="1"/>
      <c r="AP87" s="9"/>
      <c r="AQ87" s="10"/>
    </row>
    <row r="88" spans="1:43" ht="12.75">
      <c r="A88">
        <f t="shared" si="1"/>
        <v>83</v>
      </c>
      <c r="B88" s="59" t="s">
        <v>155</v>
      </c>
      <c r="C88" s="56">
        <v>0</v>
      </c>
      <c r="D88" s="29">
        <v>0</v>
      </c>
      <c r="E88" s="1">
        <v>0</v>
      </c>
      <c r="F88" s="1">
        <v>0</v>
      </c>
      <c r="G88" s="29">
        <v>0</v>
      </c>
      <c r="H88" s="29">
        <v>0</v>
      </c>
      <c r="I88" s="1">
        <v>0</v>
      </c>
      <c r="J88" s="1">
        <v>0</v>
      </c>
      <c r="K88" s="29">
        <v>0</v>
      </c>
      <c r="L88" s="1">
        <v>0</v>
      </c>
      <c r="M88" s="58">
        <v>0</v>
      </c>
      <c r="N88" s="29">
        <v>0</v>
      </c>
      <c r="O88" s="29">
        <v>0</v>
      </c>
      <c r="P88" s="58">
        <v>0</v>
      </c>
      <c r="Q88" s="29">
        <v>0</v>
      </c>
      <c r="R88" s="1">
        <v>0</v>
      </c>
      <c r="S88" s="1">
        <v>30497.2</v>
      </c>
      <c r="T88" s="29">
        <v>0</v>
      </c>
      <c r="U88" s="29">
        <v>0</v>
      </c>
      <c r="V88" s="6">
        <v>-44.3</v>
      </c>
      <c r="W88" s="1">
        <v>44108.48</v>
      </c>
      <c r="X88" s="29">
        <v>0</v>
      </c>
      <c r="Y88" s="1"/>
      <c r="Z88" s="56">
        <v>46149.92</v>
      </c>
      <c r="AA88" s="1">
        <v>0</v>
      </c>
      <c r="AB88" s="1"/>
      <c r="AC88" s="1"/>
      <c r="AD88" s="1"/>
      <c r="AE88" s="1"/>
      <c r="AF88" s="6"/>
      <c r="AG88" s="1"/>
      <c r="AH88" s="1"/>
      <c r="AI88" s="1"/>
      <c r="AJ88" s="1"/>
      <c r="AK88" s="1"/>
      <c r="AL88" s="1"/>
      <c r="AM88" s="1"/>
      <c r="AN88" s="1"/>
      <c r="AO88" s="1"/>
      <c r="AP88" s="9"/>
      <c r="AQ88" s="10"/>
    </row>
    <row r="89" spans="1:42" s="41" customFormat="1" ht="12.75">
      <c r="A89">
        <f t="shared" si="1"/>
        <v>84</v>
      </c>
      <c r="B89" s="55" t="s">
        <v>154</v>
      </c>
      <c r="C89" s="56">
        <v>13541.68</v>
      </c>
      <c r="D89" s="29">
        <v>0</v>
      </c>
      <c r="E89" s="29">
        <v>0</v>
      </c>
      <c r="F89" s="29">
        <v>13541.68</v>
      </c>
      <c r="G89" s="29">
        <v>0</v>
      </c>
      <c r="H89" s="29">
        <v>0</v>
      </c>
      <c r="I89" s="1">
        <v>5887.69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53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53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47">
        <v>0</v>
      </c>
    </row>
    <row r="90" spans="1:43" ht="12.75">
      <c r="A90">
        <f t="shared" si="1"/>
        <v>85</v>
      </c>
      <c r="B90" s="27" t="s">
        <v>76</v>
      </c>
      <c r="C90" s="56">
        <v>48671.4</v>
      </c>
      <c r="D90" s="29">
        <v>0</v>
      </c>
      <c r="E90" s="1">
        <v>0</v>
      </c>
      <c r="F90" s="1">
        <v>45228</v>
      </c>
      <c r="G90" s="29">
        <v>52.8</v>
      </c>
      <c r="H90" s="29">
        <v>0</v>
      </c>
      <c r="I90" s="1">
        <v>35799.3</v>
      </c>
      <c r="J90" s="1">
        <v>0</v>
      </c>
      <c r="K90" s="29">
        <v>0</v>
      </c>
      <c r="L90" s="1">
        <v>40.4</v>
      </c>
      <c r="M90" s="56">
        <v>45420.8</v>
      </c>
      <c r="N90" s="29">
        <v>0</v>
      </c>
      <c r="O90" s="29">
        <v>0</v>
      </c>
      <c r="P90" s="56">
        <v>45874.3</v>
      </c>
      <c r="Q90" s="29">
        <v>52.8</v>
      </c>
      <c r="R90" s="1">
        <v>0</v>
      </c>
      <c r="S90" s="1">
        <v>36312.8</v>
      </c>
      <c r="T90" s="29">
        <v>26.4</v>
      </c>
      <c r="U90" s="29">
        <v>0</v>
      </c>
      <c r="V90" s="6">
        <v>-13.2</v>
      </c>
      <c r="W90" s="1">
        <v>69560.16</v>
      </c>
      <c r="X90" s="29">
        <v>0</v>
      </c>
      <c r="Y90" s="1"/>
      <c r="Z90" s="56">
        <v>64522.08</v>
      </c>
      <c r="AA90" s="1">
        <v>0</v>
      </c>
      <c r="AB90" s="1"/>
      <c r="AC90" s="1"/>
      <c r="AD90" s="1"/>
      <c r="AE90" s="1"/>
      <c r="AF90" s="6"/>
      <c r="AG90" s="1"/>
      <c r="AH90" s="1"/>
      <c r="AI90" s="1"/>
      <c r="AJ90" s="1"/>
      <c r="AK90" s="1"/>
      <c r="AL90" s="1"/>
      <c r="AM90" s="1"/>
      <c r="AN90" s="1"/>
      <c r="AO90" s="1"/>
      <c r="AP90" s="9"/>
      <c r="AQ90" s="54"/>
    </row>
    <row r="91" spans="1:43" ht="12.75">
      <c r="A91">
        <f t="shared" si="1"/>
        <v>86</v>
      </c>
      <c r="B91" s="27" t="s">
        <v>77</v>
      </c>
      <c r="C91" s="56">
        <v>43327.8</v>
      </c>
      <c r="D91" s="29">
        <v>0</v>
      </c>
      <c r="E91" s="1">
        <v>0</v>
      </c>
      <c r="F91" s="1">
        <v>41782.2</v>
      </c>
      <c r="G91" s="29">
        <v>0</v>
      </c>
      <c r="H91" s="29">
        <v>0</v>
      </c>
      <c r="I91" s="1">
        <v>41577</v>
      </c>
      <c r="J91" s="1">
        <v>0</v>
      </c>
      <c r="K91" s="29">
        <v>0</v>
      </c>
      <c r="L91" s="1">
        <v>44.1</v>
      </c>
      <c r="M91" s="56">
        <v>40037.8</v>
      </c>
      <c r="N91" s="29">
        <v>0</v>
      </c>
      <c r="O91" s="29">
        <v>0</v>
      </c>
      <c r="P91" s="56">
        <v>43341.5</v>
      </c>
      <c r="Q91" s="29">
        <v>0</v>
      </c>
      <c r="R91" s="1">
        <v>0</v>
      </c>
      <c r="S91" s="1">
        <v>41515.9</v>
      </c>
      <c r="T91" s="29">
        <v>0</v>
      </c>
      <c r="U91" s="29">
        <v>0</v>
      </c>
      <c r="V91" s="6">
        <v>8.2</v>
      </c>
      <c r="W91" s="1">
        <v>57354.96</v>
      </c>
      <c r="X91" s="29">
        <v>0</v>
      </c>
      <c r="Y91" s="1"/>
      <c r="Z91" s="56">
        <v>57906.6</v>
      </c>
      <c r="AA91" s="1">
        <v>0</v>
      </c>
      <c r="AB91" s="1"/>
      <c r="AC91" s="1"/>
      <c r="AD91" s="1"/>
      <c r="AE91" s="1"/>
      <c r="AF91" s="6"/>
      <c r="AG91" s="1"/>
      <c r="AH91" s="1"/>
      <c r="AI91" s="1"/>
      <c r="AJ91" s="1"/>
      <c r="AK91" s="1"/>
      <c r="AL91" s="1"/>
      <c r="AM91" s="1"/>
      <c r="AN91" s="1"/>
      <c r="AO91" s="1"/>
      <c r="AP91" s="9"/>
      <c r="AQ91" s="10"/>
    </row>
    <row r="92" spans="1:43" ht="12.75">
      <c r="A92">
        <f t="shared" si="1"/>
        <v>87</v>
      </c>
      <c r="B92" s="27" t="s">
        <v>78</v>
      </c>
      <c r="C92" s="56">
        <v>8477.2</v>
      </c>
      <c r="D92" s="29">
        <v>0</v>
      </c>
      <c r="E92" s="1">
        <v>0</v>
      </c>
      <c r="F92" s="1">
        <v>8052.7</v>
      </c>
      <c r="G92" s="29">
        <v>0</v>
      </c>
      <c r="H92" s="29">
        <v>0</v>
      </c>
      <c r="I92" s="1">
        <v>9088.7</v>
      </c>
      <c r="J92" s="1">
        <v>0</v>
      </c>
      <c r="K92" s="29">
        <v>0</v>
      </c>
      <c r="L92" s="1">
        <v>24.1</v>
      </c>
      <c r="M92" s="56">
        <v>7905.1</v>
      </c>
      <c r="N92" s="29">
        <v>0</v>
      </c>
      <c r="O92" s="29">
        <v>0</v>
      </c>
      <c r="P92" s="56">
        <v>8606.3</v>
      </c>
      <c r="Q92" s="29">
        <v>0</v>
      </c>
      <c r="R92" s="1">
        <v>0</v>
      </c>
      <c r="S92" s="1">
        <v>8132.4</v>
      </c>
      <c r="T92" s="29">
        <v>0</v>
      </c>
      <c r="U92" s="29">
        <v>0</v>
      </c>
      <c r="V92" s="6">
        <v>5.7</v>
      </c>
      <c r="W92" s="1">
        <v>12309.72</v>
      </c>
      <c r="X92" s="29">
        <v>0</v>
      </c>
      <c r="Y92" s="1"/>
      <c r="Z92" s="57">
        <v>11937.36</v>
      </c>
      <c r="AA92" s="1">
        <v>0</v>
      </c>
      <c r="AB92" s="1"/>
      <c r="AC92" s="1"/>
      <c r="AD92" s="1"/>
      <c r="AE92" s="1"/>
      <c r="AF92" s="6"/>
      <c r="AG92" s="1"/>
      <c r="AH92" s="1"/>
      <c r="AI92" s="1"/>
      <c r="AJ92" s="1"/>
      <c r="AK92" s="1"/>
      <c r="AL92" s="1"/>
      <c r="AM92" s="1"/>
      <c r="AN92" s="1"/>
      <c r="AO92" s="1"/>
      <c r="AP92" s="9"/>
      <c r="AQ92" s="10"/>
    </row>
    <row r="93" spans="1:43" ht="12.75">
      <c r="A93">
        <f t="shared" si="1"/>
        <v>88</v>
      </c>
      <c r="B93" s="27" t="s">
        <v>103</v>
      </c>
      <c r="C93" s="56">
        <v>20521.9</v>
      </c>
      <c r="D93" s="29">
        <v>0</v>
      </c>
      <c r="E93" s="1">
        <v>0</v>
      </c>
      <c r="F93" s="1">
        <v>21338.1</v>
      </c>
      <c r="G93" s="29">
        <v>19.8</v>
      </c>
      <c r="H93" s="29">
        <v>0</v>
      </c>
      <c r="I93" s="1">
        <v>18205.4</v>
      </c>
      <c r="J93" s="1">
        <v>19.8</v>
      </c>
      <c r="K93" s="29">
        <v>0</v>
      </c>
      <c r="L93" s="1">
        <v>20.1</v>
      </c>
      <c r="M93" s="56">
        <v>20281.6</v>
      </c>
      <c r="N93" s="29">
        <v>59.4</v>
      </c>
      <c r="O93" s="29">
        <v>0</v>
      </c>
      <c r="P93" s="56">
        <v>21911.1</v>
      </c>
      <c r="Q93" s="29">
        <v>118.8</v>
      </c>
      <c r="R93" s="1">
        <v>0</v>
      </c>
      <c r="S93" s="1">
        <v>17616.8</v>
      </c>
      <c r="T93" s="29">
        <v>39.6</v>
      </c>
      <c r="U93" s="29">
        <v>0</v>
      </c>
      <c r="V93" s="6">
        <v>-35.4</v>
      </c>
      <c r="W93" s="1">
        <v>32994.6</v>
      </c>
      <c r="X93" s="29">
        <v>183.6</v>
      </c>
      <c r="Y93" s="1"/>
      <c r="Z93" s="56">
        <v>31849.56</v>
      </c>
      <c r="AA93" s="1">
        <v>111.6</v>
      </c>
      <c r="AB93" s="1"/>
      <c r="AC93" s="1"/>
      <c r="AD93" s="1"/>
      <c r="AE93" s="1"/>
      <c r="AF93" s="6"/>
      <c r="AG93" s="1"/>
      <c r="AH93" s="1"/>
      <c r="AI93" s="1"/>
      <c r="AJ93" s="1"/>
      <c r="AK93" s="1"/>
      <c r="AL93" s="1"/>
      <c r="AM93" s="1"/>
      <c r="AN93" s="1"/>
      <c r="AO93" s="1"/>
      <c r="AP93" s="9"/>
      <c r="AQ93" s="10"/>
    </row>
    <row r="94" spans="1:43" ht="12.75">
      <c r="A94">
        <f t="shared" si="1"/>
        <v>89</v>
      </c>
      <c r="B94" s="27" t="s">
        <v>79</v>
      </c>
      <c r="C94" s="56">
        <v>29718.8</v>
      </c>
      <c r="D94" s="29">
        <v>26.4</v>
      </c>
      <c r="E94" s="1">
        <v>0</v>
      </c>
      <c r="F94" s="1">
        <v>25187</v>
      </c>
      <c r="G94" s="29">
        <v>52.8</v>
      </c>
      <c r="H94" s="29">
        <v>0</v>
      </c>
      <c r="I94" s="1">
        <v>17379</v>
      </c>
      <c r="J94" s="1">
        <v>52.8</v>
      </c>
      <c r="K94" s="29">
        <v>0</v>
      </c>
      <c r="L94" s="1">
        <v>-47.3</v>
      </c>
      <c r="M94" s="56">
        <v>25445.9</v>
      </c>
      <c r="N94" s="29">
        <v>132</v>
      </c>
      <c r="O94" s="29">
        <v>0</v>
      </c>
      <c r="P94" s="56">
        <v>26094.8</v>
      </c>
      <c r="Q94" s="29">
        <v>52.8</v>
      </c>
      <c r="R94" s="1">
        <v>0</v>
      </c>
      <c r="S94" s="1">
        <v>19011</v>
      </c>
      <c r="T94" s="29">
        <v>0</v>
      </c>
      <c r="U94" s="29">
        <v>0</v>
      </c>
      <c r="V94" s="6">
        <v>-15</v>
      </c>
      <c r="W94" s="1">
        <v>48437.04</v>
      </c>
      <c r="X94" s="29">
        <v>422.4</v>
      </c>
      <c r="Y94" s="1"/>
      <c r="Z94" s="56">
        <v>39878.16</v>
      </c>
      <c r="AA94" s="1">
        <v>196.8</v>
      </c>
      <c r="AB94" s="1"/>
      <c r="AC94" s="1"/>
      <c r="AD94" s="1"/>
      <c r="AE94" s="1"/>
      <c r="AF94" s="6"/>
      <c r="AG94" s="1"/>
      <c r="AH94" s="1"/>
      <c r="AI94" s="1"/>
      <c r="AJ94" s="1"/>
      <c r="AK94" s="1"/>
      <c r="AL94" s="1"/>
      <c r="AM94" s="1"/>
      <c r="AN94" s="1"/>
      <c r="AO94" s="1"/>
      <c r="AP94" s="9"/>
      <c r="AQ94" s="10"/>
    </row>
    <row r="95" spans="1:43" ht="12.75">
      <c r="A95">
        <f t="shared" si="1"/>
        <v>90</v>
      </c>
      <c r="B95" s="27" t="s">
        <v>80</v>
      </c>
      <c r="C95" s="56">
        <v>25681.2</v>
      </c>
      <c r="D95" s="29">
        <v>0</v>
      </c>
      <c r="E95" s="1">
        <v>0</v>
      </c>
      <c r="F95" s="1">
        <v>24775.8</v>
      </c>
      <c r="G95" s="29">
        <v>0</v>
      </c>
      <c r="H95" s="29">
        <v>0</v>
      </c>
      <c r="I95" s="1">
        <v>21382</v>
      </c>
      <c r="J95" s="1">
        <v>0</v>
      </c>
      <c r="K95" s="29">
        <v>0</v>
      </c>
      <c r="L95" s="1">
        <v>56</v>
      </c>
      <c r="M95" s="56">
        <v>23707.8</v>
      </c>
      <c r="N95" s="29">
        <v>0</v>
      </c>
      <c r="O95" s="29">
        <v>0</v>
      </c>
      <c r="P95" s="56">
        <v>24385.4</v>
      </c>
      <c r="Q95" s="29">
        <v>0</v>
      </c>
      <c r="R95" s="1">
        <v>0</v>
      </c>
      <c r="S95" s="1">
        <v>22433.4</v>
      </c>
      <c r="T95" s="29">
        <v>0</v>
      </c>
      <c r="U95" s="29">
        <v>0</v>
      </c>
      <c r="V95" s="6">
        <v>-48.7</v>
      </c>
      <c r="W95" s="1">
        <v>37040.52</v>
      </c>
      <c r="X95" s="29">
        <v>0</v>
      </c>
      <c r="Y95" s="1"/>
      <c r="Z95" s="56">
        <v>39309.4</v>
      </c>
      <c r="AA95" s="1">
        <v>0</v>
      </c>
      <c r="AB95" s="1"/>
      <c r="AC95" s="1"/>
      <c r="AD95" s="1"/>
      <c r="AE95" s="1"/>
      <c r="AF95" s="6"/>
      <c r="AG95" s="1"/>
      <c r="AH95" s="1"/>
      <c r="AI95" s="1"/>
      <c r="AJ95" s="1"/>
      <c r="AK95" s="1"/>
      <c r="AL95" s="1"/>
      <c r="AM95" s="1"/>
      <c r="AN95" s="1"/>
      <c r="AO95" s="1"/>
      <c r="AP95" s="9"/>
      <c r="AQ95" s="10"/>
    </row>
    <row r="96" spans="1:43" ht="12.75">
      <c r="A96">
        <f t="shared" si="1"/>
        <v>91</v>
      </c>
      <c r="B96" s="27" t="s">
        <v>81</v>
      </c>
      <c r="C96" s="56">
        <v>21191</v>
      </c>
      <c r="D96" s="29">
        <v>0</v>
      </c>
      <c r="E96" s="1">
        <v>0</v>
      </c>
      <c r="F96" s="1">
        <v>20059.5</v>
      </c>
      <c r="G96" s="29">
        <v>0</v>
      </c>
      <c r="H96" s="29">
        <v>0</v>
      </c>
      <c r="I96" s="1">
        <v>21419.4</v>
      </c>
      <c r="J96" s="1">
        <v>0</v>
      </c>
      <c r="K96" s="29">
        <v>0</v>
      </c>
      <c r="L96" s="1">
        <v>-64.5</v>
      </c>
      <c r="M96" s="56">
        <v>19825</v>
      </c>
      <c r="N96" s="29">
        <v>0</v>
      </c>
      <c r="O96" s="29">
        <v>0</v>
      </c>
      <c r="P96" s="56">
        <v>22233.8</v>
      </c>
      <c r="Q96" s="29">
        <v>0</v>
      </c>
      <c r="R96" s="1">
        <v>0</v>
      </c>
      <c r="S96" s="1">
        <v>20351.1</v>
      </c>
      <c r="T96" s="29">
        <v>0</v>
      </c>
      <c r="U96" s="29">
        <v>0</v>
      </c>
      <c r="V96" s="6">
        <v>-39.5</v>
      </c>
      <c r="W96" s="1">
        <v>34050.84</v>
      </c>
      <c r="X96" s="29">
        <v>0</v>
      </c>
      <c r="Y96" s="1"/>
      <c r="Z96" s="56">
        <v>33792.72</v>
      </c>
      <c r="AA96" s="1">
        <v>0</v>
      </c>
      <c r="AB96" s="1"/>
      <c r="AC96" s="1"/>
      <c r="AD96" s="1"/>
      <c r="AE96" s="1"/>
      <c r="AF96" s="6"/>
      <c r="AG96" s="1"/>
      <c r="AH96" s="1"/>
      <c r="AI96" s="1"/>
      <c r="AJ96" s="1"/>
      <c r="AK96" s="1"/>
      <c r="AL96" s="1"/>
      <c r="AM96" s="1"/>
      <c r="AN96" s="1"/>
      <c r="AO96" s="1"/>
      <c r="AP96" s="9"/>
      <c r="AQ96" s="10"/>
    </row>
    <row r="97" spans="1:43" ht="12.75">
      <c r="A97">
        <f t="shared" si="1"/>
        <v>92</v>
      </c>
      <c r="B97" s="27" t="s">
        <v>82</v>
      </c>
      <c r="C97" s="56">
        <v>43435.2</v>
      </c>
      <c r="D97" s="29">
        <v>0</v>
      </c>
      <c r="E97" s="1">
        <v>0</v>
      </c>
      <c r="F97" s="1">
        <v>38135.8</v>
      </c>
      <c r="G97" s="29">
        <v>0</v>
      </c>
      <c r="H97" s="29">
        <v>105</v>
      </c>
      <c r="I97" s="1">
        <v>32914.8</v>
      </c>
      <c r="J97" s="1">
        <v>0</v>
      </c>
      <c r="K97" s="29">
        <v>105</v>
      </c>
      <c r="L97" s="1">
        <v>22.7</v>
      </c>
      <c r="M97" s="56">
        <v>38334.7</v>
      </c>
      <c r="N97" s="29">
        <v>0</v>
      </c>
      <c r="O97" s="29">
        <v>0</v>
      </c>
      <c r="P97" s="56">
        <v>40197.6</v>
      </c>
      <c r="Q97" s="29">
        <v>0</v>
      </c>
      <c r="R97" s="1">
        <v>0</v>
      </c>
      <c r="S97" s="1">
        <v>33793.8</v>
      </c>
      <c r="T97" s="29">
        <v>0</v>
      </c>
      <c r="U97" s="29">
        <v>105</v>
      </c>
      <c r="V97" s="6">
        <v>-9.8</v>
      </c>
      <c r="W97" s="1">
        <v>64952.28</v>
      </c>
      <c r="X97" s="29">
        <v>0</v>
      </c>
      <c r="Y97" s="1"/>
      <c r="Z97" s="56">
        <v>58882.76</v>
      </c>
      <c r="AA97" s="1">
        <v>0</v>
      </c>
      <c r="AB97" s="1"/>
      <c r="AC97" s="1"/>
      <c r="AD97" s="1"/>
      <c r="AE97" s="1"/>
      <c r="AF97" s="6"/>
      <c r="AG97" s="1"/>
      <c r="AH97" s="1"/>
      <c r="AI97" s="1"/>
      <c r="AJ97" s="1"/>
      <c r="AK97" s="1"/>
      <c r="AL97" s="1"/>
      <c r="AM97" s="1"/>
      <c r="AN97" s="1"/>
      <c r="AO97" s="1"/>
      <c r="AP97" s="9"/>
      <c r="AQ97" s="10"/>
    </row>
    <row r="98" spans="1:43" ht="12.75">
      <c r="A98">
        <f t="shared" si="1"/>
        <v>93</v>
      </c>
      <c r="B98" s="27" t="s">
        <v>83</v>
      </c>
      <c r="C98" s="56">
        <v>28247.4</v>
      </c>
      <c r="D98" s="29">
        <v>0</v>
      </c>
      <c r="E98" s="1">
        <v>0</v>
      </c>
      <c r="F98" s="1">
        <v>27081.3</v>
      </c>
      <c r="G98" s="29">
        <v>0</v>
      </c>
      <c r="H98" s="29">
        <v>105</v>
      </c>
      <c r="I98" s="1">
        <v>19902.8</v>
      </c>
      <c r="J98" s="1">
        <v>0</v>
      </c>
      <c r="K98" s="29">
        <v>735</v>
      </c>
      <c r="L98" s="1">
        <v>14.4</v>
      </c>
      <c r="M98" s="56">
        <v>25437.9</v>
      </c>
      <c r="N98" s="29">
        <v>0</v>
      </c>
      <c r="O98" s="29">
        <v>0</v>
      </c>
      <c r="P98" s="56">
        <v>28228.9</v>
      </c>
      <c r="Q98" s="29">
        <v>0</v>
      </c>
      <c r="R98" s="1">
        <v>0</v>
      </c>
      <c r="S98" s="1">
        <v>18546.6</v>
      </c>
      <c r="T98" s="29">
        <v>0</v>
      </c>
      <c r="U98" s="29">
        <v>0</v>
      </c>
      <c r="V98" s="6">
        <v>-30.3</v>
      </c>
      <c r="W98" s="1">
        <v>43165.96</v>
      </c>
      <c r="X98" s="29">
        <v>0</v>
      </c>
      <c r="Y98" s="1"/>
      <c r="Z98" s="56">
        <v>42832.76</v>
      </c>
      <c r="AA98" s="1">
        <v>52.8</v>
      </c>
      <c r="AB98" s="1"/>
      <c r="AC98" s="1"/>
      <c r="AD98" s="1"/>
      <c r="AE98" s="1"/>
      <c r="AF98" s="6"/>
      <c r="AG98" s="1"/>
      <c r="AH98" s="1"/>
      <c r="AI98" s="1"/>
      <c r="AJ98" s="1"/>
      <c r="AK98" s="1"/>
      <c r="AL98" s="1"/>
      <c r="AM98" s="1"/>
      <c r="AN98" s="1"/>
      <c r="AO98" s="1"/>
      <c r="AP98" s="9"/>
      <c r="AQ98" s="10"/>
    </row>
    <row r="99" spans="1:43" ht="12.75">
      <c r="A99">
        <f t="shared" si="1"/>
        <v>94</v>
      </c>
      <c r="B99" s="27" t="s">
        <v>84</v>
      </c>
      <c r="C99" s="56">
        <v>15949.1</v>
      </c>
      <c r="D99" s="29">
        <v>0</v>
      </c>
      <c r="E99" s="1">
        <v>0</v>
      </c>
      <c r="F99" s="1">
        <v>16414.2</v>
      </c>
      <c r="G99" s="29">
        <v>0</v>
      </c>
      <c r="H99" s="29">
        <v>0</v>
      </c>
      <c r="I99" s="1">
        <v>23358</v>
      </c>
      <c r="J99" s="1">
        <v>0</v>
      </c>
      <c r="K99" s="29">
        <v>0</v>
      </c>
      <c r="L99" s="1">
        <v>-265.8</v>
      </c>
      <c r="M99" s="56">
        <v>22011.2</v>
      </c>
      <c r="N99" s="29">
        <v>0</v>
      </c>
      <c r="O99" s="29">
        <v>0</v>
      </c>
      <c r="P99" s="56">
        <v>23780.3</v>
      </c>
      <c r="Q99" s="29">
        <v>0</v>
      </c>
      <c r="R99" s="1">
        <v>0</v>
      </c>
      <c r="S99" s="1">
        <v>19897.8</v>
      </c>
      <c r="T99" s="29">
        <v>0</v>
      </c>
      <c r="U99" s="29">
        <v>0</v>
      </c>
      <c r="V99" s="6">
        <v>7.4</v>
      </c>
      <c r="W99" s="1">
        <v>33956.04</v>
      </c>
      <c r="X99" s="29">
        <v>0</v>
      </c>
      <c r="Y99" s="1"/>
      <c r="Z99" s="56">
        <v>32213.04</v>
      </c>
      <c r="AA99" s="1">
        <v>0</v>
      </c>
      <c r="AB99" s="1"/>
      <c r="AC99" s="1"/>
      <c r="AD99" s="1"/>
      <c r="AE99" s="1"/>
      <c r="AF99" s="6"/>
      <c r="AG99" s="1"/>
      <c r="AH99" s="1"/>
      <c r="AI99" s="1"/>
      <c r="AJ99" s="1"/>
      <c r="AK99" s="1"/>
      <c r="AL99" s="1"/>
      <c r="AM99" s="1"/>
      <c r="AN99" s="1"/>
      <c r="AO99" s="1"/>
      <c r="AP99" s="9"/>
      <c r="AQ99" s="10"/>
    </row>
    <row r="100" spans="1:43" ht="12.75">
      <c r="A100">
        <f t="shared" si="1"/>
        <v>95</v>
      </c>
      <c r="B100" s="27" t="s">
        <v>85</v>
      </c>
      <c r="C100" s="56">
        <v>16934.4</v>
      </c>
      <c r="D100" s="29">
        <v>0</v>
      </c>
      <c r="E100" s="1">
        <v>0</v>
      </c>
      <c r="F100" s="1">
        <v>16871.8</v>
      </c>
      <c r="G100" s="29">
        <v>0</v>
      </c>
      <c r="H100" s="29">
        <v>105</v>
      </c>
      <c r="I100" s="1">
        <v>17486.5</v>
      </c>
      <c r="J100" s="1">
        <v>0</v>
      </c>
      <c r="K100" s="29">
        <v>105</v>
      </c>
      <c r="L100" s="1">
        <v>-95.5</v>
      </c>
      <c r="M100" s="56">
        <v>16068.9</v>
      </c>
      <c r="N100" s="29">
        <v>0</v>
      </c>
      <c r="O100" s="29">
        <v>0</v>
      </c>
      <c r="P100" s="56">
        <v>17203.8</v>
      </c>
      <c r="Q100" s="29">
        <v>0</v>
      </c>
      <c r="R100" s="1">
        <v>0</v>
      </c>
      <c r="S100" s="1">
        <v>16471.4</v>
      </c>
      <c r="T100" s="29">
        <v>0</v>
      </c>
      <c r="U100" s="29">
        <v>0</v>
      </c>
      <c r="V100" s="6">
        <v>60.2</v>
      </c>
      <c r="W100" s="1">
        <v>27151.2</v>
      </c>
      <c r="X100" s="29">
        <v>0</v>
      </c>
      <c r="Y100" s="1"/>
      <c r="Z100" s="56">
        <v>26954.64</v>
      </c>
      <c r="AA100" s="1">
        <v>0</v>
      </c>
      <c r="AB100" s="1"/>
      <c r="AC100" s="1"/>
      <c r="AD100" s="1"/>
      <c r="AE100" s="1"/>
      <c r="AF100" s="6"/>
      <c r="AG100" s="1"/>
      <c r="AH100" s="1"/>
      <c r="AI100" s="1"/>
      <c r="AJ100" s="1"/>
      <c r="AK100" s="1"/>
      <c r="AL100" s="1"/>
      <c r="AM100" s="1"/>
      <c r="AN100" s="1"/>
      <c r="AO100" s="1"/>
      <c r="AP100" s="9"/>
      <c r="AQ100" s="10"/>
    </row>
    <row r="101" spans="1:43" ht="12.75">
      <c r="A101">
        <f t="shared" si="1"/>
        <v>96</v>
      </c>
      <c r="B101" s="27" t="s">
        <v>86</v>
      </c>
      <c r="C101" s="57">
        <v>21768.6</v>
      </c>
      <c r="D101" s="29">
        <v>0</v>
      </c>
      <c r="E101" s="1">
        <v>0</v>
      </c>
      <c r="F101" s="1">
        <v>21935.6</v>
      </c>
      <c r="G101" s="29">
        <v>26.4</v>
      </c>
      <c r="H101" s="29">
        <v>0</v>
      </c>
      <c r="I101" s="1">
        <v>22953.8</v>
      </c>
      <c r="J101" s="1">
        <v>0</v>
      </c>
      <c r="K101" s="29">
        <v>0</v>
      </c>
      <c r="L101" s="1">
        <v>1</v>
      </c>
      <c r="M101" s="56">
        <v>20304.4</v>
      </c>
      <c r="N101" s="29">
        <v>0</v>
      </c>
      <c r="O101" s="29">
        <v>0</v>
      </c>
      <c r="P101" s="56">
        <v>24084</v>
      </c>
      <c r="Q101" s="29">
        <v>0</v>
      </c>
      <c r="R101" s="1">
        <v>0</v>
      </c>
      <c r="S101" s="1">
        <v>22305.4</v>
      </c>
      <c r="T101" s="29">
        <v>0</v>
      </c>
      <c r="U101" s="29">
        <v>0</v>
      </c>
      <c r="V101" s="6">
        <v>-140</v>
      </c>
      <c r="W101" s="1">
        <v>36202.8</v>
      </c>
      <c r="X101" s="29">
        <v>0</v>
      </c>
      <c r="Y101" s="1"/>
      <c r="Z101" s="56">
        <v>37532.4</v>
      </c>
      <c r="AA101" s="1">
        <v>0</v>
      </c>
      <c r="AB101" s="1"/>
      <c r="AC101" s="1"/>
      <c r="AD101" s="1"/>
      <c r="AE101" s="1"/>
      <c r="AF101" s="6"/>
      <c r="AG101" s="1"/>
      <c r="AH101" s="1"/>
      <c r="AI101" s="1"/>
      <c r="AJ101" s="1"/>
      <c r="AK101" s="1"/>
      <c r="AL101" s="1"/>
      <c r="AM101" s="1"/>
      <c r="AN101" s="1"/>
      <c r="AO101" s="1"/>
      <c r="AP101" s="9"/>
      <c r="AQ101" s="10"/>
    </row>
    <row r="102" spans="1:43" ht="12.75">
      <c r="A102">
        <f t="shared" si="1"/>
        <v>97</v>
      </c>
      <c r="B102" s="27" t="s">
        <v>87</v>
      </c>
      <c r="C102" s="1">
        <v>32120</v>
      </c>
      <c r="D102" s="29">
        <v>0</v>
      </c>
      <c r="E102" s="1">
        <v>0</v>
      </c>
      <c r="F102" s="1">
        <v>30773.1</v>
      </c>
      <c r="G102" s="29">
        <v>0</v>
      </c>
      <c r="H102" s="29">
        <v>420</v>
      </c>
      <c r="I102" s="1">
        <v>33838</v>
      </c>
      <c r="J102" s="1">
        <v>48</v>
      </c>
      <c r="K102" s="29">
        <v>420</v>
      </c>
      <c r="L102" s="1">
        <v>7.1</v>
      </c>
      <c r="M102" s="57">
        <v>31696.1</v>
      </c>
      <c r="N102" s="29">
        <v>26.4</v>
      </c>
      <c r="O102" s="29">
        <v>0</v>
      </c>
      <c r="P102" s="57">
        <v>32853.4</v>
      </c>
      <c r="Q102" s="29">
        <v>52.8</v>
      </c>
      <c r="R102" s="1">
        <v>0</v>
      </c>
      <c r="S102" s="1">
        <v>31155.3</v>
      </c>
      <c r="T102" s="29">
        <v>0</v>
      </c>
      <c r="U102" s="29">
        <v>0</v>
      </c>
      <c r="V102" s="6">
        <v>-44.5</v>
      </c>
      <c r="W102" s="1">
        <v>52152.84</v>
      </c>
      <c r="X102" s="29">
        <v>0</v>
      </c>
      <c r="Y102" s="1"/>
      <c r="Z102" s="57">
        <v>54703</v>
      </c>
      <c r="AA102" s="1">
        <v>0</v>
      </c>
      <c r="AB102" s="1"/>
      <c r="AC102" s="1"/>
      <c r="AD102" s="1"/>
      <c r="AE102" s="1"/>
      <c r="AF102" s="6"/>
      <c r="AG102" s="1"/>
      <c r="AH102" s="1"/>
      <c r="AI102" s="1"/>
      <c r="AJ102" s="1"/>
      <c r="AK102" s="1"/>
      <c r="AL102" s="1"/>
      <c r="AM102" s="1"/>
      <c r="AN102" s="1"/>
      <c r="AO102" s="1"/>
      <c r="AP102" s="9"/>
      <c r="AQ102" s="10"/>
    </row>
    <row r="103" spans="1:43" ht="12.75">
      <c r="A103">
        <f t="shared" si="1"/>
        <v>98</v>
      </c>
      <c r="B103" s="27" t="s">
        <v>88</v>
      </c>
      <c r="C103" s="1">
        <v>22196</v>
      </c>
      <c r="D103" s="29">
        <v>0</v>
      </c>
      <c r="E103" s="1">
        <v>0</v>
      </c>
      <c r="F103" s="1">
        <v>21374.9</v>
      </c>
      <c r="G103" s="29">
        <v>0</v>
      </c>
      <c r="H103" s="29">
        <v>0</v>
      </c>
      <c r="I103" s="1">
        <v>22866</v>
      </c>
      <c r="J103" s="1">
        <v>0</v>
      </c>
      <c r="K103" s="29">
        <v>0</v>
      </c>
      <c r="L103" s="1">
        <v>-17.5</v>
      </c>
      <c r="M103" s="1">
        <v>21042.4</v>
      </c>
      <c r="N103" s="29">
        <v>0</v>
      </c>
      <c r="O103" s="29">
        <v>0</v>
      </c>
      <c r="P103" s="1">
        <v>22248.9</v>
      </c>
      <c r="Q103" s="29">
        <v>0</v>
      </c>
      <c r="R103" s="1">
        <v>0</v>
      </c>
      <c r="S103" s="1">
        <v>21022</v>
      </c>
      <c r="T103" s="29">
        <v>0</v>
      </c>
      <c r="U103" s="29">
        <v>0</v>
      </c>
      <c r="V103" s="6">
        <v>-70.9</v>
      </c>
      <c r="W103" s="1">
        <v>36384.32</v>
      </c>
      <c r="X103" s="29">
        <v>0</v>
      </c>
      <c r="Y103" s="1"/>
      <c r="Z103" s="1">
        <v>33711.36</v>
      </c>
      <c r="AA103" s="1">
        <v>0</v>
      </c>
      <c r="AB103" s="1"/>
      <c r="AC103" s="1"/>
      <c r="AD103" s="1"/>
      <c r="AE103" s="1"/>
      <c r="AF103" s="6"/>
      <c r="AG103" s="1"/>
      <c r="AH103" s="1"/>
      <c r="AI103" s="1"/>
      <c r="AJ103" s="1"/>
      <c r="AK103" s="1"/>
      <c r="AL103" s="1"/>
      <c r="AM103" s="1"/>
      <c r="AN103" s="1"/>
      <c r="AO103" s="1"/>
      <c r="AP103" s="9"/>
      <c r="AQ103" s="10"/>
    </row>
    <row r="104" spans="2:43" ht="12.75">
      <c r="B104" s="51" t="s">
        <v>153</v>
      </c>
      <c r="C104" s="8">
        <f aca="true" t="shared" si="2" ref="C104:H104">SUM(C6:C103)</f>
        <v>2616405.1799999992</v>
      </c>
      <c r="D104" s="45">
        <f t="shared" si="2"/>
        <v>130.4</v>
      </c>
      <c r="E104" s="8">
        <f t="shared" si="2"/>
        <v>210</v>
      </c>
      <c r="F104" s="8">
        <f t="shared" si="2"/>
        <v>2538177.5800000005</v>
      </c>
      <c r="G104" s="45">
        <f t="shared" si="2"/>
        <v>261.8</v>
      </c>
      <c r="H104" s="45">
        <f t="shared" si="2"/>
        <v>7245</v>
      </c>
      <c r="I104" s="8">
        <f>SUM(I6:I103)</f>
        <v>2381670.389999999</v>
      </c>
      <c r="J104" s="8">
        <f>SUM(J6:J103)</f>
        <v>413</v>
      </c>
      <c r="K104" s="45">
        <f>SUM(K6:K103)</f>
        <v>8400</v>
      </c>
      <c r="L104" s="8">
        <v>-1228.3</v>
      </c>
      <c r="M104" s="45">
        <f aca="true" t="shared" si="3" ref="M104:R104">SUM(M6:M103)</f>
        <v>2388474.499999999</v>
      </c>
      <c r="N104" s="45">
        <f t="shared" si="3"/>
        <v>415.59999999999997</v>
      </c>
      <c r="O104" s="45">
        <f t="shared" si="3"/>
        <v>3885</v>
      </c>
      <c r="P104" s="8">
        <f t="shared" si="3"/>
        <v>2557225.099999999</v>
      </c>
      <c r="Q104" s="45">
        <f t="shared" si="3"/>
        <v>387.20000000000005</v>
      </c>
      <c r="R104" s="8">
        <f t="shared" si="3"/>
        <v>0</v>
      </c>
      <c r="S104" s="8">
        <f>SUM(S6:S103)</f>
        <v>2228161.4999999995</v>
      </c>
      <c r="T104" s="45">
        <f>SUM(T6:T103)</f>
        <v>300.40000000000003</v>
      </c>
      <c r="U104" s="45">
        <f>SUM(U6:U103)</f>
        <v>840</v>
      </c>
      <c r="V104" s="8">
        <v>-5617.900000000001</v>
      </c>
      <c r="W104" s="8">
        <f>SUM(W6:W103)</f>
        <v>3908689.279999997</v>
      </c>
      <c r="X104" s="45">
        <v>839.6</v>
      </c>
      <c r="Y104" s="8"/>
      <c r="Z104" s="8">
        <f>SUM(Z6:Z103)</f>
        <v>3884644.719999999</v>
      </c>
      <c r="AA104" s="8">
        <f>SUM(AA6:AA103)</f>
        <v>726.8</v>
      </c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22"/>
      <c r="AQ104" s="10"/>
    </row>
    <row r="106" spans="2:43" ht="12.75">
      <c r="B106" s="3"/>
      <c r="C106" s="3"/>
      <c r="D106" s="3"/>
      <c r="E106" s="7"/>
      <c r="F106" s="2"/>
      <c r="G106" s="2"/>
      <c r="H106" s="46"/>
      <c r="I106" s="2"/>
      <c r="J106" s="2"/>
      <c r="K106" s="2"/>
      <c r="L106" s="2"/>
      <c r="M106" s="46"/>
      <c r="N106" s="2"/>
      <c r="O106" s="2"/>
      <c r="P106" s="2"/>
      <c r="Q106" s="2"/>
      <c r="R106" s="2"/>
      <c r="AC106" s="7"/>
      <c r="AD106" s="7"/>
      <c r="AE106" s="7"/>
      <c r="AQ106" s="11"/>
    </row>
    <row r="107" spans="2:43" ht="12.75">
      <c r="B107" s="7"/>
      <c r="C107" s="7"/>
      <c r="D107" s="7"/>
      <c r="E107" s="7"/>
      <c r="F107" s="2"/>
      <c r="G107" s="2"/>
      <c r="H107" s="46"/>
      <c r="I107" s="2"/>
      <c r="J107" s="2"/>
      <c r="K107" s="2"/>
      <c r="L107" s="2"/>
      <c r="M107" s="46"/>
      <c r="N107" s="2"/>
      <c r="O107" s="30"/>
      <c r="P107" s="30"/>
      <c r="Q107" s="30"/>
      <c r="R107" s="30"/>
      <c r="S107" s="31"/>
      <c r="T107" s="31"/>
      <c r="U107" s="31"/>
      <c r="V107" s="31"/>
      <c r="W107" s="31"/>
      <c r="X107" s="40"/>
      <c r="Y107" s="31"/>
      <c r="Z107" s="32"/>
      <c r="AA107" s="32"/>
      <c r="AB107" s="32"/>
      <c r="AC107" s="33"/>
      <c r="AD107" s="33"/>
      <c r="AE107" s="33"/>
      <c r="AF107" s="31"/>
      <c r="AG107" s="31"/>
      <c r="AH107" s="31"/>
      <c r="AI107" s="31"/>
      <c r="AJ107" s="31"/>
      <c r="AK107" s="31"/>
      <c r="AL107" s="31"/>
      <c r="AM107" s="31"/>
      <c r="AN107" s="31"/>
      <c r="AQ107" s="11"/>
    </row>
    <row r="108" spans="2:41" ht="25.5">
      <c r="B108" s="14" t="s">
        <v>120</v>
      </c>
      <c r="C108" s="4" t="s">
        <v>136</v>
      </c>
      <c r="D108" s="4" t="s">
        <v>137</v>
      </c>
      <c r="E108" s="4" t="s">
        <v>138</v>
      </c>
      <c r="F108" s="4" t="s">
        <v>139</v>
      </c>
      <c r="G108" s="4" t="s">
        <v>140</v>
      </c>
      <c r="H108" s="4" t="s">
        <v>141</v>
      </c>
      <c r="I108" s="4" t="s">
        <v>142</v>
      </c>
      <c r="J108" s="4" t="s">
        <v>143</v>
      </c>
      <c r="K108" s="4" t="s">
        <v>144</v>
      </c>
      <c r="L108" s="4" t="s">
        <v>145</v>
      </c>
      <c r="M108" s="4" t="s">
        <v>146</v>
      </c>
      <c r="N108" s="4" t="s">
        <v>147</v>
      </c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40"/>
      <c r="AN108" s="40"/>
      <c r="AO108" s="41"/>
    </row>
    <row r="109" spans="2:41" ht="12.75">
      <c r="B109" s="16"/>
      <c r="C109" s="5" t="s">
        <v>1</v>
      </c>
      <c r="D109" s="5" t="s">
        <v>1</v>
      </c>
      <c r="E109" s="5" t="s">
        <v>1</v>
      </c>
      <c r="F109" s="5" t="s">
        <v>1</v>
      </c>
      <c r="G109" s="5" t="s">
        <v>1</v>
      </c>
      <c r="H109" s="43" t="s">
        <v>1</v>
      </c>
      <c r="I109" s="5" t="s">
        <v>1</v>
      </c>
      <c r="J109" s="5" t="s">
        <v>1</v>
      </c>
      <c r="K109" s="5" t="s">
        <v>1</v>
      </c>
      <c r="L109" s="5" t="s">
        <v>1</v>
      </c>
      <c r="M109" s="43" t="s">
        <v>1</v>
      </c>
      <c r="N109" s="5" t="s">
        <v>1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0"/>
      <c r="AN109" s="40"/>
      <c r="AO109" s="41"/>
    </row>
    <row r="110" spans="1:40" ht="12.75">
      <c r="A110">
        <v>1</v>
      </c>
      <c r="B110" s="17" t="s">
        <v>121</v>
      </c>
      <c r="C110" s="19">
        <v>0</v>
      </c>
      <c r="D110" s="19">
        <v>0</v>
      </c>
      <c r="E110" s="9">
        <v>0</v>
      </c>
      <c r="F110" s="9">
        <v>0</v>
      </c>
      <c r="G110" s="9">
        <v>0</v>
      </c>
      <c r="H110" s="47">
        <v>50</v>
      </c>
      <c r="I110" s="9">
        <v>0</v>
      </c>
      <c r="J110" s="9">
        <v>0</v>
      </c>
      <c r="K110" s="9"/>
      <c r="L110" s="9"/>
      <c r="M110" s="47"/>
      <c r="N110" s="9"/>
      <c r="O110" s="34"/>
      <c r="P110" s="34"/>
      <c r="Q110" s="34"/>
      <c r="R110" s="34"/>
      <c r="S110" s="34"/>
      <c r="T110" s="34"/>
      <c r="U110" s="34"/>
      <c r="V110" s="34"/>
      <c r="W110" s="34"/>
      <c r="X110" s="60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5"/>
      <c r="AM110" s="31"/>
      <c r="AN110" s="31"/>
    </row>
    <row r="111" spans="1:40" ht="12.75">
      <c r="A111">
        <f aca="true" t="shared" si="4" ref="A111:A157">A110+1</f>
        <v>2</v>
      </c>
      <c r="B111" s="17" t="s">
        <v>101</v>
      </c>
      <c r="C111" s="19">
        <v>4850</v>
      </c>
      <c r="D111" s="19">
        <v>1600</v>
      </c>
      <c r="E111" s="9">
        <v>2250</v>
      </c>
      <c r="F111" s="9">
        <v>1300</v>
      </c>
      <c r="G111" s="9">
        <v>900</v>
      </c>
      <c r="H111" s="47">
        <v>0</v>
      </c>
      <c r="I111" s="9">
        <v>0</v>
      </c>
      <c r="J111" s="9">
        <v>2450</v>
      </c>
      <c r="K111" s="9"/>
      <c r="L111" s="9"/>
      <c r="M111" s="47"/>
      <c r="N111" s="9"/>
      <c r="O111" s="34"/>
      <c r="P111" s="34"/>
      <c r="Q111" s="34"/>
      <c r="R111" s="34"/>
      <c r="S111" s="34"/>
      <c r="T111" s="34"/>
      <c r="U111" s="34"/>
      <c r="V111" s="34"/>
      <c r="W111" s="34"/>
      <c r="X111" s="60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1"/>
      <c r="AN111" s="31"/>
    </row>
    <row r="112" spans="1:40" ht="12.75">
      <c r="A112">
        <f t="shared" si="4"/>
        <v>3</v>
      </c>
      <c r="B112" s="17" t="s">
        <v>21</v>
      </c>
      <c r="C112" s="19">
        <v>0</v>
      </c>
      <c r="D112" s="19">
        <v>0</v>
      </c>
      <c r="E112" s="9">
        <v>0</v>
      </c>
      <c r="F112" s="9">
        <v>0</v>
      </c>
      <c r="G112" s="9">
        <v>0</v>
      </c>
      <c r="H112" s="47">
        <v>0</v>
      </c>
      <c r="I112" s="9">
        <v>0</v>
      </c>
      <c r="J112" s="9">
        <v>0</v>
      </c>
      <c r="K112" s="9"/>
      <c r="L112" s="9"/>
      <c r="M112" s="47"/>
      <c r="N112" s="9"/>
      <c r="O112" s="34"/>
      <c r="P112" s="34"/>
      <c r="Q112" s="34"/>
      <c r="R112" s="34"/>
      <c r="S112" s="34"/>
      <c r="T112" s="34"/>
      <c r="U112" s="34"/>
      <c r="V112" s="34"/>
      <c r="W112" s="34"/>
      <c r="X112" s="60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5"/>
      <c r="AM112" s="31"/>
      <c r="AN112" s="31"/>
    </row>
    <row r="113" spans="1:40" ht="12.75">
      <c r="A113">
        <f t="shared" si="4"/>
        <v>4</v>
      </c>
      <c r="B113" s="17" t="s">
        <v>29</v>
      </c>
      <c r="C113" s="19">
        <v>0</v>
      </c>
      <c r="D113" s="19">
        <v>0</v>
      </c>
      <c r="E113" s="9">
        <v>0</v>
      </c>
      <c r="F113" s="9">
        <v>0</v>
      </c>
      <c r="G113" s="9">
        <v>0</v>
      </c>
      <c r="H113" s="47">
        <v>0</v>
      </c>
      <c r="I113" s="9">
        <v>0</v>
      </c>
      <c r="J113" s="9">
        <v>0</v>
      </c>
      <c r="K113" s="9"/>
      <c r="L113" s="9"/>
      <c r="M113" s="47"/>
      <c r="N113" s="9"/>
      <c r="O113" s="34"/>
      <c r="P113" s="34"/>
      <c r="Q113" s="34"/>
      <c r="R113" s="34"/>
      <c r="S113" s="34"/>
      <c r="T113" s="34"/>
      <c r="U113" s="34"/>
      <c r="V113" s="34"/>
      <c r="W113" s="34"/>
      <c r="X113" s="60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1"/>
      <c r="AN113" s="31"/>
    </row>
    <row r="114" spans="1:40" ht="12.75">
      <c r="A114">
        <f t="shared" si="4"/>
        <v>5</v>
      </c>
      <c r="B114" s="17" t="s">
        <v>30</v>
      </c>
      <c r="C114" s="19">
        <v>0</v>
      </c>
      <c r="D114" s="19">
        <v>0</v>
      </c>
      <c r="E114" s="9">
        <v>0</v>
      </c>
      <c r="F114" s="9">
        <v>0</v>
      </c>
      <c r="G114" s="9">
        <v>0</v>
      </c>
      <c r="H114" s="47">
        <v>0</v>
      </c>
      <c r="I114" s="9">
        <v>0</v>
      </c>
      <c r="J114" s="9">
        <v>0</v>
      </c>
      <c r="K114" s="9"/>
      <c r="L114" s="9"/>
      <c r="M114" s="47"/>
      <c r="N114" s="9"/>
      <c r="O114" s="34"/>
      <c r="P114" s="34"/>
      <c r="Q114" s="34"/>
      <c r="R114" s="34"/>
      <c r="S114" s="34"/>
      <c r="T114" s="34"/>
      <c r="U114" s="34"/>
      <c r="V114" s="34"/>
      <c r="W114" s="34"/>
      <c r="X114" s="60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5"/>
      <c r="AM114" s="31"/>
      <c r="AN114" s="31"/>
    </row>
    <row r="115" spans="1:40" ht="12.75">
      <c r="A115">
        <f t="shared" si="4"/>
        <v>6</v>
      </c>
      <c r="B115" s="17" t="s">
        <v>124</v>
      </c>
      <c r="C115" s="19">
        <v>0</v>
      </c>
      <c r="D115" s="19">
        <v>0</v>
      </c>
      <c r="E115" s="9">
        <v>0</v>
      </c>
      <c r="F115" s="9">
        <v>0</v>
      </c>
      <c r="G115" s="9">
        <v>0</v>
      </c>
      <c r="H115" s="47">
        <v>0</v>
      </c>
      <c r="I115" s="9">
        <v>0</v>
      </c>
      <c r="J115" s="9">
        <v>0</v>
      </c>
      <c r="K115" s="9"/>
      <c r="L115" s="9"/>
      <c r="M115" s="47"/>
      <c r="N115" s="9"/>
      <c r="O115" s="34"/>
      <c r="P115" s="34"/>
      <c r="Q115" s="34"/>
      <c r="R115" s="34"/>
      <c r="S115" s="34"/>
      <c r="T115" s="34"/>
      <c r="U115" s="34"/>
      <c r="V115" s="34"/>
      <c r="W115" s="34"/>
      <c r="X115" s="60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5"/>
      <c r="AM115" s="31"/>
      <c r="AN115" s="31"/>
    </row>
    <row r="116" spans="1:40" ht="25.5">
      <c r="A116">
        <f t="shared" si="4"/>
        <v>7</v>
      </c>
      <c r="B116" s="17" t="s">
        <v>125</v>
      </c>
      <c r="C116" s="19">
        <v>0</v>
      </c>
      <c r="D116" s="19">
        <v>0</v>
      </c>
      <c r="E116" s="9">
        <v>0</v>
      </c>
      <c r="F116" s="9">
        <v>0</v>
      </c>
      <c r="G116" s="9">
        <v>0</v>
      </c>
      <c r="H116" s="47">
        <v>0</v>
      </c>
      <c r="I116" s="9">
        <v>0</v>
      </c>
      <c r="J116" s="9">
        <v>0</v>
      </c>
      <c r="K116" s="9"/>
      <c r="L116" s="9"/>
      <c r="M116" s="47"/>
      <c r="N116" s="9"/>
      <c r="O116" s="34"/>
      <c r="P116" s="34"/>
      <c r="Q116" s="34"/>
      <c r="R116" s="34"/>
      <c r="S116" s="34"/>
      <c r="T116" s="34"/>
      <c r="U116" s="34"/>
      <c r="V116" s="34"/>
      <c r="W116" s="34"/>
      <c r="X116" s="60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5"/>
      <c r="AM116" s="31"/>
      <c r="AN116" s="31"/>
    </row>
    <row r="117" spans="1:40" ht="25.5">
      <c r="A117">
        <f t="shared" si="4"/>
        <v>8</v>
      </c>
      <c r="B117" s="17" t="s">
        <v>126</v>
      </c>
      <c r="C117" s="19">
        <v>0</v>
      </c>
      <c r="D117" s="19">
        <v>0</v>
      </c>
      <c r="E117" s="9">
        <v>0</v>
      </c>
      <c r="F117" s="9">
        <v>0</v>
      </c>
      <c r="G117" s="9">
        <v>0</v>
      </c>
      <c r="H117" s="47">
        <v>0</v>
      </c>
      <c r="I117" s="9">
        <v>0</v>
      </c>
      <c r="J117" s="9">
        <v>0</v>
      </c>
      <c r="K117" s="9"/>
      <c r="L117" s="9"/>
      <c r="M117" s="47"/>
      <c r="N117" s="9"/>
      <c r="O117" s="34"/>
      <c r="P117" s="34"/>
      <c r="Q117" s="34"/>
      <c r="R117" s="34"/>
      <c r="S117" s="34"/>
      <c r="T117" s="34"/>
      <c r="U117" s="34"/>
      <c r="V117" s="34"/>
      <c r="W117" s="34"/>
      <c r="X117" s="60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5"/>
      <c r="AM117" s="31"/>
      <c r="AN117" s="31"/>
    </row>
    <row r="118" spans="1:40" ht="12.75">
      <c r="A118">
        <f t="shared" si="4"/>
        <v>9</v>
      </c>
      <c r="B118" s="17" t="s">
        <v>31</v>
      </c>
      <c r="C118" s="19">
        <v>0</v>
      </c>
      <c r="D118" s="19">
        <v>1250</v>
      </c>
      <c r="E118" s="9">
        <v>1650</v>
      </c>
      <c r="F118" s="9">
        <v>1450</v>
      </c>
      <c r="G118" s="9">
        <v>800</v>
      </c>
      <c r="H118" s="47">
        <v>0</v>
      </c>
      <c r="I118" s="9">
        <v>0</v>
      </c>
      <c r="J118" s="9">
        <v>0</v>
      </c>
      <c r="K118" s="9"/>
      <c r="L118" s="9"/>
      <c r="M118" s="47"/>
      <c r="N118" s="9"/>
      <c r="O118" s="34"/>
      <c r="P118" s="34"/>
      <c r="Q118" s="34"/>
      <c r="R118" s="34"/>
      <c r="S118" s="34"/>
      <c r="T118" s="34"/>
      <c r="U118" s="34"/>
      <c r="V118" s="34"/>
      <c r="W118" s="34"/>
      <c r="X118" s="60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5"/>
      <c r="AM118" s="31"/>
      <c r="AN118" s="31"/>
    </row>
    <row r="119" spans="1:40" ht="12.75">
      <c r="A119">
        <f t="shared" si="4"/>
        <v>10</v>
      </c>
      <c r="B119" s="17" t="s">
        <v>96</v>
      </c>
      <c r="C119" s="19">
        <v>2250</v>
      </c>
      <c r="D119" s="19">
        <v>1100</v>
      </c>
      <c r="E119" s="9">
        <v>3700</v>
      </c>
      <c r="F119" s="9">
        <v>1400</v>
      </c>
      <c r="G119" s="9">
        <v>1050</v>
      </c>
      <c r="H119" s="47">
        <v>300</v>
      </c>
      <c r="I119" s="9">
        <v>300</v>
      </c>
      <c r="J119" s="9">
        <v>1850</v>
      </c>
      <c r="K119" s="9"/>
      <c r="L119" s="9"/>
      <c r="M119" s="47"/>
      <c r="N119" s="9"/>
      <c r="O119" s="34"/>
      <c r="P119" s="34"/>
      <c r="Q119" s="34"/>
      <c r="R119" s="34"/>
      <c r="S119" s="34"/>
      <c r="T119" s="34"/>
      <c r="U119" s="34"/>
      <c r="V119" s="34"/>
      <c r="W119" s="34"/>
      <c r="X119" s="60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5"/>
      <c r="AM119" s="31"/>
      <c r="AN119" s="31"/>
    </row>
    <row r="120" spans="1:40" ht="12.75">
      <c r="A120">
        <f t="shared" si="4"/>
        <v>11</v>
      </c>
      <c r="B120" s="17" t="s">
        <v>34</v>
      </c>
      <c r="C120" s="19">
        <v>0</v>
      </c>
      <c r="D120" s="19">
        <v>0</v>
      </c>
      <c r="E120" s="9">
        <v>0</v>
      </c>
      <c r="F120" s="9">
        <v>0</v>
      </c>
      <c r="G120" s="9">
        <v>0</v>
      </c>
      <c r="H120" s="47">
        <v>0</v>
      </c>
      <c r="I120" s="9">
        <v>0</v>
      </c>
      <c r="J120" s="9">
        <v>0</v>
      </c>
      <c r="K120" s="9"/>
      <c r="L120" s="9"/>
      <c r="M120" s="47"/>
      <c r="N120" s="9"/>
      <c r="O120" s="34"/>
      <c r="P120" s="34"/>
      <c r="Q120" s="34"/>
      <c r="R120" s="34"/>
      <c r="S120" s="34"/>
      <c r="T120" s="34"/>
      <c r="U120" s="34"/>
      <c r="V120" s="34"/>
      <c r="W120" s="34"/>
      <c r="X120" s="60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5"/>
      <c r="AM120" s="31"/>
      <c r="AN120" s="31"/>
    </row>
    <row r="121" spans="1:40" ht="12.75">
      <c r="A121">
        <f t="shared" si="4"/>
        <v>12</v>
      </c>
      <c r="B121" s="17" t="s">
        <v>102</v>
      </c>
      <c r="C121" s="19">
        <v>0</v>
      </c>
      <c r="D121" s="19">
        <v>0</v>
      </c>
      <c r="E121" s="9">
        <v>0</v>
      </c>
      <c r="F121" s="9">
        <v>0</v>
      </c>
      <c r="G121" s="9">
        <v>0</v>
      </c>
      <c r="H121" s="47">
        <v>0</v>
      </c>
      <c r="I121" s="9">
        <v>0</v>
      </c>
      <c r="J121" s="9">
        <v>0</v>
      </c>
      <c r="K121" s="9"/>
      <c r="L121" s="9"/>
      <c r="M121" s="47"/>
      <c r="N121" s="9"/>
      <c r="O121" s="34"/>
      <c r="P121" s="34"/>
      <c r="Q121" s="34"/>
      <c r="R121" s="34"/>
      <c r="S121" s="34"/>
      <c r="T121" s="34"/>
      <c r="U121" s="34"/>
      <c r="V121" s="34"/>
      <c r="W121" s="34"/>
      <c r="X121" s="60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5"/>
      <c r="AM121" s="31"/>
      <c r="AN121" s="31"/>
    </row>
    <row r="122" spans="1:40" ht="12.75">
      <c r="A122">
        <f t="shared" si="4"/>
        <v>13</v>
      </c>
      <c r="B122" s="17" t="s">
        <v>127</v>
      </c>
      <c r="C122" s="19">
        <v>0</v>
      </c>
      <c r="D122" s="19">
        <v>0</v>
      </c>
      <c r="E122" s="9">
        <v>0</v>
      </c>
      <c r="F122" s="9">
        <v>0</v>
      </c>
      <c r="G122" s="9">
        <v>0</v>
      </c>
      <c r="H122" s="47">
        <v>0</v>
      </c>
      <c r="I122" s="9">
        <v>0</v>
      </c>
      <c r="J122" s="9">
        <v>0</v>
      </c>
      <c r="K122" s="9"/>
      <c r="L122" s="9"/>
      <c r="M122" s="47"/>
      <c r="N122" s="9"/>
      <c r="O122" s="34"/>
      <c r="P122" s="34"/>
      <c r="Q122" s="34"/>
      <c r="R122" s="34"/>
      <c r="S122" s="34"/>
      <c r="T122" s="34"/>
      <c r="U122" s="34"/>
      <c r="V122" s="34"/>
      <c r="W122" s="34"/>
      <c r="X122" s="60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5"/>
      <c r="AM122" s="31"/>
      <c r="AN122" s="31"/>
    </row>
    <row r="123" spans="1:40" ht="12.75">
      <c r="A123">
        <f t="shared" si="4"/>
        <v>14</v>
      </c>
      <c r="B123" s="17" t="s">
        <v>128</v>
      </c>
      <c r="C123" s="19">
        <v>0</v>
      </c>
      <c r="D123" s="19">
        <v>0</v>
      </c>
      <c r="E123" s="9">
        <v>0</v>
      </c>
      <c r="F123" s="9">
        <v>50</v>
      </c>
      <c r="G123" s="9">
        <v>0</v>
      </c>
      <c r="H123" s="47">
        <v>0</v>
      </c>
      <c r="I123" s="9">
        <v>0</v>
      </c>
      <c r="J123" s="9">
        <v>0</v>
      </c>
      <c r="K123" s="9"/>
      <c r="L123" s="9"/>
      <c r="M123" s="47"/>
      <c r="N123" s="9"/>
      <c r="O123" s="34"/>
      <c r="P123" s="34"/>
      <c r="Q123" s="34"/>
      <c r="R123" s="34"/>
      <c r="S123" s="34"/>
      <c r="T123" s="34"/>
      <c r="U123" s="34"/>
      <c r="V123" s="34"/>
      <c r="W123" s="34"/>
      <c r="X123" s="60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5"/>
      <c r="AM123" s="31"/>
      <c r="AN123" s="31"/>
    </row>
    <row r="124" spans="1:40" ht="12.75">
      <c r="A124">
        <f t="shared" si="4"/>
        <v>15</v>
      </c>
      <c r="B124" s="17" t="s">
        <v>129</v>
      </c>
      <c r="C124" s="19">
        <v>50</v>
      </c>
      <c r="D124" s="19">
        <v>100</v>
      </c>
      <c r="E124" s="9">
        <v>450</v>
      </c>
      <c r="F124" s="9">
        <v>0</v>
      </c>
      <c r="G124" s="9">
        <v>0</v>
      </c>
      <c r="H124" s="47">
        <v>0</v>
      </c>
      <c r="I124" s="9">
        <v>0</v>
      </c>
      <c r="J124" s="9">
        <v>0</v>
      </c>
      <c r="K124" s="9"/>
      <c r="L124" s="9"/>
      <c r="M124" s="47"/>
      <c r="N124" s="9"/>
      <c r="O124" s="34"/>
      <c r="P124" s="34"/>
      <c r="Q124" s="34"/>
      <c r="R124" s="34"/>
      <c r="S124" s="34"/>
      <c r="T124" s="34"/>
      <c r="U124" s="34"/>
      <c r="V124" s="34"/>
      <c r="W124" s="34"/>
      <c r="X124" s="60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5"/>
      <c r="AM124" s="31"/>
      <c r="AN124" s="31"/>
    </row>
    <row r="125" spans="1:40" ht="12.75">
      <c r="A125">
        <f t="shared" si="4"/>
        <v>16</v>
      </c>
      <c r="B125" s="17" t="s">
        <v>130</v>
      </c>
      <c r="C125" s="19">
        <v>50</v>
      </c>
      <c r="D125" s="19">
        <v>0</v>
      </c>
      <c r="E125" s="9">
        <v>0</v>
      </c>
      <c r="F125" s="9">
        <v>0</v>
      </c>
      <c r="G125" s="9">
        <v>0</v>
      </c>
      <c r="H125" s="47">
        <v>0</v>
      </c>
      <c r="I125" s="9">
        <v>0</v>
      </c>
      <c r="J125" s="9">
        <v>0</v>
      </c>
      <c r="K125" s="9"/>
      <c r="L125" s="9"/>
      <c r="M125" s="47"/>
      <c r="N125" s="9"/>
      <c r="O125" s="34"/>
      <c r="P125" s="34"/>
      <c r="Q125" s="34"/>
      <c r="R125" s="34"/>
      <c r="S125" s="34"/>
      <c r="T125" s="34"/>
      <c r="U125" s="34"/>
      <c r="V125" s="34"/>
      <c r="W125" s="34"/>
      <c r="X125" s="60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5"/>
      <c r="AM125" s="31"/>
      <c r="AN125" s="31"/>
    </row>
    <row r="126" spans="1:40" ht="12.75">
      <c r="A126">
        <f t="shared" si="4"/>
        <v>17</v>
      </c>
      <c r="B126" s="17" t="s">
        <v>131</v>
      </c>
      <c r="C126" s="19">
        <v>0</v>
      </c>
      <c r="D126" s="19">
        <v>0</v>
      </c>
      <c r="E126" s="9">
        <v>0</v>
      </c>
      <c r="F126" s="9">
        <v>0</v>
      </c>
      <c r="G126" s="9">
        <v>0</v>
      </c>
      <c r="H126" s="47">
        <v>0</v>
      </c>
      <c r="I126" s="9">
        <v>0</v>
      </c>
      <c r="J126" s="9">
        <v>0</v>
      </c>
      <c r="K126" s="9"/>
      <c r="L126" s="9"/>
      <c r="M126" s="47"/>
      <c r="N126" s="9"/>
      <c r="O126" s="34"/>
      <c r="P126" s="34"/>
      <c r="Q126" s="34"/>
      <c r="R126" s="34"/>
      <c r="S126" s="34"/>
      <c r="T126" s="34"/>
      <c r="U126" s="34"/>
      <c r="V126" s="34"/>
      <c r="W126" s="34"/>
      <c r="X126" s="60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5"/>
      <c r="AM126" s="31"/>
      <c r="AN126" s="31"/>
    </row>
    <row r="127" spans="1:40" ht="12.75">
      <c r="A127">
        <f t="shared" si="4"/>
        <v>18</v>
      </c>
      <c r="B127" s="17" t="s">
        <v>132</v>
      </c>
      <c r="C127" s="19">
        <v>700</v>
      </c>
      <c r="D127" s="19">
        <v>1900</v>
      </c>
      <c r="E127" s="9">
        <v>1450</v>
      </c>
      <c r="F127" s="9">
        <v>50</v>
      </c>
      <c r="G127" s="9">
        <v>200</v>
      </c>
      <c r="H127" s="47">
        <v>0</v>
      </c>
      <c r="I127" s="9">
        <v>0</v>
      </c>
      <c r="J127" s="9">
        <v>2550</v>
      </c>
      <c r="K127" s="9"/>
      <c r="L127" s="9"/>
      <c r="M127" s="47"/>
      <c r="N127" s="9"/>
      <c r="O127" s="34"/>
      <c r="P127" s="34"/>
      <c r="Q127" s="34"/>
      <c r="R127" s="34"/>
      <c r="S127" s="34"/>
      <c r="T127" s="34"/>
      <c r="U127" s="34"/>
      <c r="V127" s="34"/>
      <c r="W127" s="34"/>
      <c r="X127" s="60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5"/>
      <c r="AM127" s="31"/>
      <c r="AN127" s="31"/>
    </row>
    <row r="128" spans="1:40" ht="12.75">
      <c r="A128">
        <f t="shared" si="4"/>
        <v>19</v>
      </c>
      <c r="B128" s="17" t="s">
        <v>133</v>
      </c>
      <c r="C128" s="19">
        <v>600</v>
      </c>
      <c r="D128" s="19">
        <v>300</v>
      </c>
      <c r="E128" s="9">
        <v>1450</v>
      </c>
      <c r="F128" s="9">
        <v>200</v>
      </c>
      <c r="G128" s="9">
        <v>550</v>
      </c>
      <c r="H128" s="47">
        <v>300</v>
      </c>
      <c r="I128" s="9">
        <v>50</v>
      </c>
      <c r="J128" s="9">
        <v>1150</v>
      </c>
      <c r="K128" s="9"/>
      <c r="L128" s="9"/>
      <c r="M128" s="47"/>
      <c r="N128" s="9"/>
      <c r="O128" s="34"/>
      <c r="P128" s="34"/>
      <c r="Q128" s="34"/>
      <c r="R128" s="34"/>
      <c r="S128" s="34"/>
      <c r="T128" s="34"/>
      <c r="U128" s="34"/>
      <c r="V128" s="34"/>
      <c r="W128" s="34"/>
      <c r="X128" s="60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5"/>
      <c r="AM128" s="31"/>
      <c r="AN128" s="31"/>
    </row>
    <row r="129" spans="1:40" ht="12.75">
      <c r="A129">
        <f t="shared" si="4"/>
        <v>20</v>
      </c>
      <c r="B129" s="17" t="s">
        <v>134</v>
      </c>
      <c r="C129" s="21">
        <v>0</v>
      </c>
      <c r="D129" s="21">
        <v>0</v>
      </c>
      <c r="E129" s="9">
        <v>0</v>
      </c>
      <c r="F129" s="9">
        <v>0</v>
      </c>
      <c r="G129" s="9"/>
      <c r="H129" s="47">
        <v>0</v>
      </c>
      <c r="I129" s="9">
        <v>0</v>
      </c>
      <c r="J129" s="9">
        <v>0</v>
      </c>
      <c r="K129" s="9"/>
      <c r="L129" s="9"/>
      <c r="M129" s="47"/>
      <c r="N129" s="9"/>
      <c r="O129" s="34"/>
      <c r="P129" s="34"/>
      <c r="Q129" s="34"/>
      <c r="R129" s="34"/>
      <c r="S129" s="34"/>
      <c r="T129" s="34"/>
      <c r="U129" s="34"/>
      <c r="V129" s="34"/>
      <c r="W129" s="34"/>
      <c r="X129" s="60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5"/>
      <c r="AM129" s="31"/>
      <c r="AN129" s="31"/>
    </row>
    <row r="130" spans="1:40" ht="25.5">
      <c r="A130">
        <f t="shared" si="4"/>
        <v>21</v>
      </c>
      <c r="B130" s="17" t="s">
        <v>135</v>
      </c>
      <c r="C130" s="19">
        <v>0</v>
      </c>
      <c r="D130" s="19">
        <v>150</v>
      </c>
      <c r="E130" s="9">
        <v>0</v>
      </c>
      <c r="F130" s="9">
        <v>600</v>
      </c>
      <c r="G130" s="9">
        <v>500</v>
      </c>
      <c r="H130" s="47">
        <v>100</v>
      </c>
      <c r="I130" s="9">
        <v>50</v>
      </c>
      <c r="J130" s="9">
        <v>300</v>
      </c>
      <c r="K130" s="9"/>
      <c r="L130" s="9"/>
      <c r="M130" s="47"/>
      <c r="N130" s="9"/>
      <c r="O130" s="34"/>
      <c r="P130" s="34"/>
      <c r="Q130" s="34"/>
      <c r="R130" s="34"/>
      <c r="S130" s="34"/>
      <c r="T130" s="34"/>
      <c r="U130" s="34"/>
      <c r="V130" s="34"/>
      <c r="W130" s="34"/>
      <c r="X130" s="60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5"/>
      <c r="AM130" s="31"/>
      <c r="AN130" s="31"/>
    </row>
    <row r="131" spans="1:40" ht="12.75">
      <c r="A131">
        <f t="shared" si="4"/>
        <v>22</v>
      </c>
      <c r="B131" s="17" t="s">
        <v>89</v>
      </c>
      <c r="C131" s="21">
        <v>0</v>
      </c>
      <c r="D131" s="21">
        <v>0</v>
      </c>
      <c r="E131" s="9">
        <v>0</v>
      </c>
      <c r="F131" s="9">
        <v>0</v>
      </c>
      <c r="G131" s="9">
        <v>0</v>
      </c>
      <c r="H131" s="47">
        <v>0</v>
      </c>
      <c r="I131" s="9">
        <v>0</v>
      </c>
      <c r="J131" s="9">
        <v>0</v>
      </c>
      <c r="K131" s="9"/>
      <c r="L131" s="9"/>
      <c r="M131" s="47"/>
      <c r="N131" s="9"/>
      <c r="O131" s="34"/>
      <c r="P131" s="34"/>
      <c r="Q131" s="34"/>
      <c r="R131" s="34"/>
      <c r="S131" s="34"/>
      <c r="T131" s="34"/>
      <c r="U131" s="34"/>
      <c r="V131" s="34"/>
      <c r="W131" s="34"/>
      <c r="X131" s="60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5"/>
      <c r="AM131" s="31"/>
      <c r="AN131" s="31"/>
    </row>
    <row r="132" spans="1:40" ht="12.75">
      <c r="A132">
        <f t="shared" si="4"/>
        <v>23</v>
      </c>
      <c r="B132" s="17" t="s">
        <v>90</v>
      </c>
      <c r="C132" s="19">
        <v>50</v>
      </c>
      <c r="D132" s="19">
        <v>0</v>
      </c>
      <c r="E132" s="9">
        <v>700</v>
      </c>
      <c r="F132" s="9">
        <v>200</v>
      </c>
      <c r="G132" s="9">
        <v>0</v>
      </c>
      <c r="H132" s="47">
        <v>0</v>
      </c>
      <c r="I132" s="9">
        <v>0</v>
      </c>
      <c r="J132" s="9">
        <v>0</v>
      </c>
      <c r="K132" s="9"/>
      <c r="L132" s="9"/>
      <c r="M132" s="47"/>
      <c r="N132" s="9"/>
      <c r="O132" s="34"/>
      <c r="P132" s="34"/>
      <c r="Q132" s="34"/>
      <c r="R132" s="34"/>
      <c r="S132" s="34"/>
      <c r="T132" s="34"/>
      <c r="U132" s="34"/>
      <c r="V132" s="34"/>
      <c r="W132" s="34"/>
      <c r="X132" s="60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5"/>
      <c r="AM132" s="31"/>
      <c r="AN132" s="31"/>
    </row>
    <row r="133" spans="1:40" ht="12.75">
      <c r="A133">
        <f t="shared" si="4"/>
        <v>24</v>
      </c>
      <c r="B133" s="17" t="s">
        <v>93</v>
      </c>
      <c r="C133" s="19">
        <v>0</v>
      </c>
      <c r="D133" s="19">
        <v>0</v>
      </c>
      <c r="E133" s="9">
        <v>0</v>
      </c>
      <c r="F133" s="9">
        <v>0</v>
      </c>
      <c r="G133" s="9">
        <v>0</v>
      </c>
      <c r="H133" s="47">
        <v>0</v>
      </c>
      <c r="I133" s="9">
        <v>0</v>
      </c>
      <c r="J133" s="9">
        <v>0</v>
      </c>
      <c r="K133" s="9"/>
      <c r="L133" s="9"/>
      <c r="M133" s="47"/>
      <c r="N133" s="9"/>
      <c r="O133" s="34"/>
      <c r="P133" s="34"/>
      <c r="Q133" s="34"/>
      <c r="R133" s="34"/>
      <c r="S133" s="34"/>
      <c r="T133" s="34"/>
      <c r="U133" s="34"/>
      <c r="V133" s="34"/>
      <c r="W133" s="34"/>
      <c r="X133" s="60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5"/>
      <c r="AM133" s="31"/>
      <c r="AN133" s="31"/>
    </row>
    <row r="134" spans="1:40" ht="12.75">
      <c r="A134">
        <f t="shared" si="4"/>
        <v>25</v>
      </c>
      <c r="B134" s="17" t="s">
        <v>98</v>
      </c>
      <c r="C134" s="19">
        <v>0</v>
      </c>
      <c r="D134" s="19">
        <v>0</v>
      </c>
      <c r="E134" s="9">
        <v>0</v>
      </c>
      <c r="F134" s="9">
        <v>0</v>
      </c>
      <c r="G134" s="9">
        <v>0</v>
      </c>
      <c r="H134" s="47">
        <v>0</v>
      </c>
      <c r="I134" s="9">
        <v>0</v>
      </c>
      <c r="J134" s="9">
        <v>0</v>
      </c>
      <c r="K134" s="9"/>
      <c r="L134" s="9"/>
      <c r="M134" s="47"/>
      <c r="N134" s="9"/>
      <c r="O134" s="34"/>
      <c r="P134" s="34"/>
      <c r="Q134" s="34"/>
      <c r="R134" s="34"/>
      <c r="S134" s="34"/>
      <c r="T134" s="34"/>
      <c r="U134" s="34"/>
      <c r="V134" s="34"/>
      <c r="W134" s="34"/>
      <c r="X134" s="60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5"/>
      <c r="AM134" s="31"/>
      <c r="AN134" s="31"/>
    </row>
    <row r="135" spans="1:40" ht="12.75">
      <c r="A135">
        <f t="shared" si="4"/>
        <v>26</v>
      </c>
      <c r="B135" s="17" t="s">
        <v>42</v>
      </c>
      <c r="C135" s="9">
        <v>450</v>
      </c>
      <c r="D135" s="9">
        <v>50</v>
      </c>
      <c r="E135" s="9">
        <v>200</v>
      </c>
      <c r="F135" s="9">
        <v>0</v>
      </c>
      <c r="G135" s="9">
        <v>0</v>
      </c>
      <c r="H135" s="47">
        <v>0</v>
      </c>
      <c r="I135" s="9">
        <v>0</v>
      </c>
      <c r="J135" s="9">
        <v>0</v>
      </c>
      <c r="K135" s="9"/>
      <c r="L135" s="9"/>
      <c r="M135" s="47"/>
      <c r="N135" s="9"/>
      <c r="O135" s="34"/>
      <c r="P135" s="34"/>
      <c r="Q135" s="34"/>
      <c r="R135" s="34"/>
      <c r="S135" s="34"/>
      <c r="T135" s="34"/>
      <c r="U135" s="34"/>
      <c r="V135" s="34"/>
      <c r="W135" s="34"/>
      <c r="X135" s="60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5"/>
      <c r="AM135" s="31"/>
      <c r="AN135" s="31"/>
    </row>
    <row r="136" spans="1:40" ht="12.75">
      <c r="A136">
        <f t="shared" si="4"/>
        <v>27</v>
      </c>
      <c r="B136" s="17" t="s">
        <v>123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47">
        <v>0</v>
      </c>
      <c r="I136" s="9">
        <v>0</v>
      </c>
      <c r="J136" s="9">
        <v>0</v>
      </c>
      <c r="K136" s="9"/>
      <c r="L136" s="9"/>
      <c r="M136" s="47"/>
      <c r="N136" s="9"/>
      <c r="O136" s="34"/>
      <c r="P136" s="34"/>
      <c r="Q136" s="34"/>
      <c r="R136" s="34"/>
      <c r="S136" s="34"/>
      <c r="T136" s="34"/>
      <c r="U136" s="34"/>
      <c r="V136" s="34"/>
      <c r="W136" s="34"/>
      <c r="X136" s="60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5"/>
      <c r="AM136" s="31"/>
      <c r="AN136" s="31"/>
    </row>
    <row r="137" spans="1:40" ht="12.75">
      <c r="A137">
        <f t="shared" si="4"/>
        <v>28</v>
      </c>
      <c r="B137" s="17" t="s">
        <v>45</v>
      </c>
      <c r="C137" s="19">
        <v>50</v>
      </c>
      <c r="D137" s="19">
        <v>50</v>
      </c>
      <c r="E137" s="19">
        <v>150</v>
      </c>
      <c r="F137" s="19">
        <v>0</v>
      </c>
      <c r="G137" s="19">
        <v>0</v>
      </c>
      <c r="H137" s="21">
        <v>0</v>
      </c>
      <c r="I137" s="19">
        <v>0</v>
      </c>
      <c r="J137" s="19">
        <v>0</v>
      </c>
      <c r="K137" s="19"/>
      <c r="L137" s="19"/>
      <c r="M137" s="21"/>
      <c r="N137" s="19"/>
      <c r="O137" s="35"/>
      <c r="P137" s="34"/>
      <c r="Q137" s="34"/>
      <c r="R137" s="34"/>
      <c r="S137" s="34"/>
      <c r="T137" s="34"/>
      <c r="U137" s="34"/>
      <c r="V137" s="34"/>
      <c r="W137" s="34"/>
      <c r="X137" s="60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5"/>
      <c r="AM137" s="31"/>
      <c r="AN137" s="31"/>
    </row>
    <row r="138" spans="1:40" ht="12.75">
      <c r="A138">
        <f t="shared" si="4"/>
        <v>29</v>
      </c>
      <c r="B138" s="17" t="s">
        <v>46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47">
        <v>0</v>
      </c>
      <c r="I138" s="9">
        <v>0</v>
      </c>
      <c r="J138" s="9">
        <v>0</v>
      </c>
      <c r="K138" s="9"/>
      <c r="L138" s="9"/>
      <c r="M138" s="47"/>
      <c r="N138" s="9"/>
      <c r="O138" s="34"/>
      <c r="P138" s="34"/>
      <c r="Q138" s="34"/>
      <c r="R138" s="34"/>
      <c r="S138" s="34"/>
      <c r="T138" s="34"/>
      <c r="U138" s="34"/>
      <c r="V138" s="34"/>
      <c r="W138" s="34"/>
      <c r="X138" s="60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5"/>
      <c r="AM138" s="31"/>
      <c r="AN138" s="31"/>
    </row>
    <row r="139" spans="1:40" ht="12.75">
      <c r="A139">
        <f t="shared" si="4"/>
        <v>30</v>
      </c>
      <c r="B139" s="17" t="s">
        <v>91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47">
        <v>0</v>
      </c>
      <c r="I139" s="9">
        <v>0</v>
      </c>
      <c r="J139" s="9">
        <v>0</v>
      </c>
      <c r="K139" s="9"/>
      <c r="L139" s="9"/>
      <c r="M139" s="47"/>
      <c r="N139" s="9"/>
      <c r="O139" s="34"/>
      <c r="P139" s="34"/>
      <c r="Q139" s="34"/>
      <c r="R139" s="34"/>
      <c r="S139" s="34"/>
      <c r="T139" s="34"/>
      <c r="U139" s="34"/>
      <c r="V139" s="34"/>
      <c r="W139" s="34"/>
      <c r="X139" s="60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5"/>
      <c r="AM139" s="31"/>
      <c r="AN139" s="31"/>
    </row>
    <row r="140" spans="1:40" ht="12.75">
      <c r="A140">
        <f t="shared" si="4"/>
        <v>31</v>
      </c>
      <c r="B140" s="17" t="s">
        <v>51</v>
      </c>
      <c r="C140" s="9">
        <v>50</v>
      </c>
      <c r="D140" s="9">
        <v>2900</v>
      </c>
      <c r="E140" s="9">
        <v>1950</v>
      </c>
      <c r="F140" s="9">
        <v>650</v>
      </c>
      <c r="G140" s="9">
        <v>750</v>
      </c>
      <c r="H140" s="47">
        <v>50</v>
      </c>
      <c r="I140" s="9">
        <v>0</v>
      </c>
      <c r="J140" s="9">
        <v>150</v>
      </c>
      <c r="K140" s="9"/>
      <c r="L140" s="9"/>
      <c r="M140" s="47"/>
      <c r="N140" s="9"/>
      <c r="O140" s="34"/>
      <c r="P140" s="34"/>
      <c r="Q140" s="34"/>
      <c r="R140" s="34"/>
      <c r="S140" s="34"/>
      <c r="T140" s="34"/>
      <c r="U140" s="34"/>
      <c r="V140" s="34"/>
      <c r="W140" s="34"/>
      <c r="X140" s="60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5"/>
      <c r="AM140" s="31"/>
      <c r="AN140" s="31"/>
    </row>
    <row r="141" spans="1:40" ht="12.75">
      <c r="A141">
        <f t="shared" si="4"/>
        <v>32</v>
      </c>
      <c r="B141" s="17" t="s">
        <v>122</v>
      </c>
      <c r="C141" s="9">
        <v>1450</v>
      </c>
      <c r="D141" s="9">
        <v>800</v>
      </c>
      <c r="E141" s="9">
        <v>850</v>
      </c>
      <c r="F141" s="9">
        <v>250</v>
      </c>
      <c r="G141" s="9">
        <v>100</v>
      </c>
      <c r="H141" s="47">
        <v>50</v>
      </c>
      <c r="I141" s="9">
        <v>100</v>
      </c>
      <c r="J141" s="9">
        <v>50</v>
      </c>
      <c r="K141" s="9"/>
      <c r="L141" s="9"/>
      <c r="M141" s="47"/>
      <c r="N141" s="9"/>
      <c r="O141" s="34"/>
      <c r="P141" s="34"/>
      <c r="Q141" s="34"/>
      <c r="R141" s="34"/>
      <c r="S141" s="34"/>
      <c r="T141" s="34"/>
      <c r="U141" s="34"/>
      <c r="V141" s="34"/>
      <c r="W141" s="34"/>
      <c r="X141" s="60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5"/>
      <c r="AM141" s="31"/>
      <c r="AN141" s="31"/>
    </row>
    <row r="142" spans="1:40" ht="12.75">
      <c r="A142">
        <f t="shared" si="4"/>
        <v>33</v>
      </c>
      <c r="B142" s="17" t="s">
        <v>56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47">
        <v>0</v>
      </c>
      <c r="I142" s="9">
        <v>0</v>
      </c>
      <c r="J142" s="9">
        <v>0</v>
      </c>
      <c r="K142" s="9"/>
      <c r="L142" s="9"/>
      <c r="M142" s="47"/>
      <c r="N142" s="9"/>
      <c r="O142" s="34"/>
      <c r="P142" s="34"/>
      <c r="Q142" s="34"/>
      <c r="R142" s="34"/>
      <c r="S142" s="34"/>
      <c r="T142" s="34"/>
      <c r="U142" s="34"/>
      <c r="V142" s="34"/>
      <c r="W142" s="34"/>
      <c r="X142" s="60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5"/>
      <c r="AM142" s="31"/>
      <c r="AN142" s="31"/>
    </row>
    <row r="143" spans="1:40" ht="12.75">
      <c r="A143">
        <f t="shared" si="4"/>
        <v>34</v>
      </c>
      <c r="B143" s="17" t="s">
        <v>57</v>
      </c>
      <c r="C143" s="9">
        <v>950</v>
      </c>
      <c r="D143" s="9">
        <v>350</v>
      </c>
      <c r="E143" s="9">
        <v>1850</v>
      </c>
      <c r="F143" s="9">
        <v>1000</v>
      </c>
      <c r="G143" s="9">
        <v>1500</v>
      </c>
      <c r="H143" s="47">
        <v>50</v>
      </c>
      <c r="I143" s="9">
        <v>250</v>
      </c>
      <c r="J143" s="9">
        <v>1250</v>
      </c>
      <c r="K143" s="9"/>
      <c r="L143" s="9"/>
      <c r="M143" s="47"/>
      <c r="N143" s="9"/>
      <c r="O143" s="34"/>
      <c r="P143" s="34"/>
      <c r="Q143" s="34"/>
      <c r="R143" s="34"/>
      <c r="S143" s="34"/>
      <c r="T143" s="34"/>
      <c r="U143" s="34"/>
      <c r="V143" s="34"/>
      <c r="W143" s="34"/>
      <c r="X143" s="60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5"/>
      <c r="AM143" s="31"/>
      <c r="AN143" s="31"/>
    </row>
    <row r="144" spans="1:40" ht="12.75">
      <c r="A144">
        <f t="shared" si="4"/>
        <v>35</v>
      </c>
      <c r="B144" s="17" t="s">
        <v>60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47">
        <v>0</v>
      </c>
      <c r="I144" s="9">
        <v>0</v>
      </c>
      <c r="J144" s="9">
        <v>0</v>
      </c>
      <c r="K144" s="9"/>
      <c r="L144" s="9"/>
      <c r="M144" s="47"/>
      <c r="N144" s="9"/>
      <c r="O144" s="34"/>
      <c r="P144" s="34"/>
      <c r="Q144" s="34"/>
      <c r="R144" s="34"/>
      <c r="S144" s="34"/>
      <c r="T144" s="34"/>
      <c r="U144" s="34"/>
      <c r="V144" s="34"/>
      <c r="W144" s="34"/>
      <c r="X144" s="60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5"/>
      <c r="AM144" s="31"/>
      <c r="AN144" s="31"/>
    </row>
    <row r="145" spans="1:40" ht="12.75">
      <c r="A145">
        <f t="shared" si="4"/>
        <v>36</v>
      </c>
      <c r="B145" s="17" t="s">
        <v>61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47">
        <v>0</v>
      </c>
      <c r="I145" s="9">
        <v>0</v>
      </c>
      <c r="J145" s="9">
        <v>0</v>
      </c>
      <c r="K145" s="9"/>
      <c r="L145" s="9"/>
      <c r="M145" s="47"/>
      <c r="N145" s="9"/>
      <c r="O145" s="34"/>
      <c r="P145" s="34"/>
      <c r="Q145" s="34"/>
      <c r="R145" s="34"/>
      <c r="S145" s="34"/>
      <c r="T145" s="34"/>
      <c r="U145" s="34"/>
      <c r="V145" s="34"/>
      <c r="W145" s="34"/>
      <c r="X145" s="60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5"/>
      <c r="AM145" s="31"/>
      <c r="AN145" s="31"/>
    </row>
    <row r="146" spans="1:40" ht="12.75">
      <c r="A146">
        <f t="shared" si="4"/>
        <v>37</v>
      </c>
      <c r="B146" s="17" t="s">
        <v>62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47">
        <v>0</v>
      </c>
      <c r="I146" s="9">
        <v>0</v>
      </c>
      <c r="J146" s="9">
        <v>0</v>
      </c>
      <c r="K146" s="9"/>
      <c r="L146" s="9"/>
      <c r="M146" s="47"/>
      <c r="N146" s="9"/>
      <c r="O146" s="34"/>
      <c r="P146" s="34"/>
      <c r="Q146" s="34"/>
      <c r="R146" s="34"/>
      <c r="S146" s="34"/>
      <c r="T146" s="34"/>
      <c r="U146" s="34"/>
      <c r="V146" s="34"/>
      <c r="W146" s="34"/>
      <c r="X146" s="60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5"/>
      <c r="AM146" s="31"/>
      <c r="AN146" s="31"/>
    </row>
    <row r="147" spans="1:40" ht="12.75">
      <c r="A147">
        <f t="shared" si="4"/>
        <v>38</v>
      </c>
      <c r="B147" s="17" t="s">
        <v>66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47">
        <v>0</v>
      </c>
      <c r="I147" s="9">
        <v>0</v>
      </c>
      <c r="J147" s="9">
        <v>0</v>
      </c>
      <c r="K147" s="9"/>
      <c r="L147" s="9"/>
      <c r="M147" s="47"/>
      <c r="N147" s="9"/>
      <c r="O147" s="34"/>
      <c r="P147" s="34"/>
      <c r="Q147" s="34"/>
      <c r="R147" s="34"/>
      <c r="S147" s="34"/>
      <c r="T147" s="34"/>
      <c r="U147" s="34"/>
      <c r="V147" s="34"/>
      <c r="W147" s="34"/>
      <c r="X147" s="60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5"/>
      <c r="AM147" s="31"/>
      <c r="AN147" s="31"/>
    </row>
    <row r="148" spans="1:40" ht="12.75">
      <c r="A148">
        <f t="shared" si="4"/>
        <v>39</v>
      </c>
      <c r="B148" s="17" t="s">
        <v>68</v>
      </c>
      <c r="C148" s="9">
        <v>50</v>
      </c>
      <c r="D148" s="9">
        <v>100</v>
      </c>
      <c r="E148" s="9">
        <v>400</v>
      </c>
      <c r="F148" s="9">
        <v>350</v>
      </c>
      <c r="G148" s="9">
        <v>50</v>
      </c>
      <c r="H148" s="47">
        <v>0</v>
      </c>
      <c r="I148" s="9">
        <v>0</v>
      </c>
      <c r="J148" s="9">
        <v>100</v>
      </c>
      <c r="K148" s="9"/>
      <c r="L148" s="9"/>
      <c r="M148" s="47"/>
      <c r="N148" s="9"/>
      <c r="O148" s="34"/>
      <c r="P148" s="34"/>
      <c r="Q148" s="34"/>
      <c r="R148" s="34"/>
      <c r="S148" s="34"/>
      <c r="T148" s="34"/>
      <c r="U148" s="34"/>
      <c r="V148" s="34"/>
      <c r="W148" s="34"/>
      <c r="X148" s="60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5"/>
      <c r="AM148" s="31"/>
      <c r="AN148" s="31"/>
    </row>
    <row r="149" spans="1:40" ht="12.75">
      <c r="A149">
        <f t="shared" si="4"/>
        <v>40</v>
      </c>
      <c r="B149" s="17" t="s">
        <v>69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47">
        <v>0</v>
      </c>
      <c r="I149" s="9">
        <v>0</v>
      </c>
      <c r="J149" s="9">
        <v>0</v>
      </c>
      <c r="K149" s="9"/>
      <c r="L149" s="9"/>
      <c r="M149" s="47"/>
      <c r="N149" s="9"/>
      <c r="O149" s="34"/>
      <c r="P149" s="34"/>
      <c r="Q149" s="34"/>
      <c r="R149" s="34"/>
      <c r="S149" s="34"/>
      <c r="T149" s="34"/>
      <c r="U149" s="34"/>
      <c r="V149" s="34"/>
      <c r="W149" s="34"/>
      <c r="X149" s="60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5"/>
      <c r="AM149" s="31"/>
      <c r="AN149" s="31"/>
    </row>
    <row r="150" spans="1:40" ht="12.75">
      <c r="A150">
        <f t="shared" si="4"/>
        <v>41</v>
      </c>
      <c r="B150" s="17" t="s">
        <v>76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47">
        <v>0</v>
      </c>
      <c r="I150" s="9">
        <v>0</v>
      </c>
      <c r="J150" s="9">
        <v>0</v>
      </c>
      <c r="K150" s="9"/>
      <c r="L150" s="9"/>
      <c r="M150" s="47"/>
      <c r="N150" s="9"/>
      <c r="O150" s="34"/>
      <c r="P150" s="34"/>
      <c r="Q150" s="34"/>
      <c r="R150" s="34"/>
      <c r="S150" s="34"/>
      <c r="T150" s="34"/>
      <c r="U150" s="34"/>
      <c r="V150" s="34"/>
      <c r="W150" s="34"/>
      <c r="X150" s="60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5"/>
      <c r="AM150" s="31"/>
      <c r="AN150" s="31"/>
    </row>
    <row r="151" spans="1:40" ht="12.75">
      <c r="A151">
        <f t="shared" si="4"/>
        <v>42</v>
      </c>
      <c r="B151" s="17" t="s">
        <v>77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47">
        <v>0</v>
      </c>
      <c r="I151" s="9">
        <v>0</v>
      </c>
      <c r="J151" s="9">
        <v>0</v>
      </c>
      <c r="K151" s="9"/>
      <c r="L151" s="9"/>
      <c r="M151" s="47"/>
      <c r="N151" s="9"/>
      <c r="O151" s="34"/>
      <c r="P151" s="34"/>
      <c r="Q151" s="34"/>
      <c r="R151" s="34"/>
      <c r="S151" s="34"/>
      <c r="T151" s="34"/>
      <c r="U151" s="34"/>
      <c r="V151" s="34"/>
      <c r="W151" s="34"/>
      <c r="X151" s="60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5"/>
      <c r="AM151" s="31"/>
      <c r="AN151" s="31"/>
    </row>
    <row r="152" spans="1:40" ht="12.75">
      <c r="A152">
        <f t="shared" si="4"/>
        <v>43</v>
      </c>
      <c r="B152" s="17" t="s">
        <v>80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47">
        <v>0</v>
      </c>
      <c r="I152" s="9">
        <v>0</v>
      </c>
      <c r="J152" s="9">
        <v>0</v>
      </c>
      <c r="K152" s="9"/>
      <c r="L152" s="9"/>
      <c r="M152" s="47"/>
      <c r="N152" s="9"/>
      <c r="O152" s="34"/>
      <c r="P152" s="34"/>
      <c r="Q152" s="34"/>
      <c r="R152" s="34"/>
      <c r="S152" s="34"/>
      <c r="T152" s="34"/>
      <c r="U152" s="34"/>
      <c r="V152" s="34"/>
      <c r="W152" s="34"/>
      <c r="X152" s="60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5"/>
      <c r="AM152" s="31"/>
      <c r="AN152" s="31"/>
    </row>
    <row r="153" spans="1:40" ht="12.75">
      <c r="A153">
        <f t="shared" si="4"/>
        <v>44</v>
      </c>
      <c r="B153" s="17" t="s">
        <v>82</v>
      </c>
      <c r="C153" s="9">
        <v>350</v>
      </c>
      <c r="D153" s="9">
        <v>0</v>
      </c>
      <c r="E153" s="9">
        <v>200</v>
      </c>
      <c r="F153" s="9">
        <v>850</v>
      </c>
      <c r="G153" s="9">
        <v>200</v>
      </c>
      <c r="H153" s="47">
        <v>0</v>
      </c>
      <c r="I153" s="9">
        <v>0</v>
      </c>
      <c r="J153" s="9">
        <v>150</v>
      </c>
      <c r="K153" s="9"/>
      <c r="L153" s="9"/>
      <c r="M153" s="47"/>
      <c r="N153" s="9"/>
      <c r="O153" s="34"/>
      <c r="P153" s="34"/>
      <c r="Q153" s="34"/>
      <c r="R153" s="34"/>
      <c r="S153" s="34"/>
      <c r="T153" s="34"/>
      <c r="U153" s="34"/>
      <c r="V153" s="34"/>
      <c r="W153" s="34"/>
      <c r="X153" s="60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5"/>
      <c r="AM153" s="31"/>
      <c r="AN153" s="31"/>
    </row>
    <row r="154" spans="1:40" ht="12.75">
      <c r="A154">
        <f t="shared" si="4"/>
        <v>45</v>
      </c>
      <c r="B154" s="17" t="s">
        <v>83</v>
      </c>
      <c r="C154" s="9">
        <v>50</v>
      </c>
      <c r="D154" s="9">
        <v>0</v>
      </c>
      <c r="E154" s="9">
        <v>1250</v>
      </c>
      <c r="F154" s="9">
        <v>0</v>
      </c>
      <c r="G154" s="9">
        <v>0</v>
      </c>
      <c r="H154" s="47">
        <v>0</v>
      </c>
      <c r="I154" s="9">
        <v>0</v>
      </c>
      <c r="J154" s="9">
        <v>0</v>
      </c>
      <c r="K154" s="9"/>
      <c r="L154" s="9"/>
      <c r="M154" s="47"/>
      <c r="N154" s="9"/>
      <c r="O154" s="34"/>
      <c r="P154" s="34"/>
      <c r="Q154" s="34"/>
      <c r="R154" s="34"/>
      <c r="S154" s="34"/>
      <c r="T154" s="34"/>
      <c r="U154" s="34"/>
      <c r="V154" s="34"/>
      <c r="W154" s="34"/>
      <c r="X154" s="60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5"/>
      <c r="AM154" s="31"/>
      <c r="AN154" s="31"/>
    </row>
    <row r="155" spans="1:40" ht="12.75">
      <c r="A155">
        <f t="shared" si="4"/>
        <v>46</v>
      </c>
      <c r="B155" s="17" t="s">
        <v>85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47">
        <v>0</v>
      </c>
      <c r="I155" s="9">
        <v>0</v>
      </c>
      <c r="J155" s="9">
        <v>0</v>
      </c>
      <c r="K155" s="9"/>
      <c r="L155" s="9"/>
      <c r="M155" s="47"/>
      <c r="N155" s="9"/>
      <c r="O155" s="34"/>
      <c r="P155" s="34"/>
      <c r="Q155" s="34"/>
      <c r="R155" s="34"/>
      <c r="S155" s="34"/>
      <c r="T155" s="34"/>
      <c r="U155" s="34"/>
      <c r="V155" s="34"/>
      <c r="W155" s="34"/>
      <c r="X155" s="60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5"/>
      <c r="AM155" s="31"/>
      <c r="AN155" s="31"/>
    </row>
    <row r="156" spans="1:40" ht="12.75">
      <c r="A156">
        <f t="shared" si="4"/>
        <v>47</v>
      </c>
      <c r="B156" s="17" t="s">
        <v>87</v>
      </c>
      <c r="C156" s="9">
        <v>1050</v>
      </c>
      <c r="D156" s="9">
        <v>250</v>
      </c>
      <c r="E156" s="9">
        <v>600</v>
      </c>
      <c r="F156" s="9">
        <v>100</v>
      </c>
      <c r="G156" s="9">
        <v>350</v>
      </c>
      <c r="H156" s="47">
        <v>200</v>
      </c>
      <c r="I156" s="9">
        <v>200</v>
      </c>
      <c r="J156" s="9">
        <v>250</v>
      </c>
      <c r="K156" s="9"/>
      <c r="L156" s="9"/>
      <c r="M156" s="47"/>
      <c r="N156" s="9"/>
      <c r="O156" s="34"/>
      <c r="P156" s="34"/>
      <c r="Q156" s="34"/>
      <c r="R156" s="34"/>
      <c r="S156" s="34"/>
      <c r="T156" s="34"/>
      <c r="U156" s="34"/>
      <c r="V156" s="34"/>
      <c r="W156" s="34"/>
      <c r="X156" s="60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5"/>
      <c r="AM156" s="31"/>
      <c r="AN156" s="31"/>
    </row>
    <row r="157" spans="1:40" ht="12.75">
      <c r="A157">
        <f t="shared" si="4"/>
        <v>48</v>
      </c>
      <c r="B157" s="18" t="s">
        <v>88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47">
        <v>0</v>
      </c>
      <c r="I157" s="9">
        <v>0</v>
      </c>
      <c r="J157" s="9">
        <v>0</v>
      </c>
      <c r="K157" s="9"/>
      <c r="L157" s="9"/>
      <c r="M157" s="47"/>
      <c r="N157" s="9"/>
      <c r="O157" s="34"/>
      <c r="P157" s="34"/>
      <c r="Q157" s="34"/>
      <c r="R157" s="34"/>
      <c r="S157" s="34"/>
      <c r="T157" s="34"/>
      <c r="U157" s="34"/>
      <c r="V157" s="34"/>
      <c r="W157" s="34"/>
      <c r="X157" s="60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5"/>
      <c r="AM157" s="31"/>
      <c r="AN157" s="31"/>
    </row>
    <row r="158" spans="2:40" s="3" customFormat="1" ht="12.75">
      <c r="B158" s="52" t="s">
        <v>153</v>
      </c>
      <c r="C158" s="22">
        <f aca="true" t="shared" si="5" ref="C158:H158">SUM(C110:C157)</f>
        <v>13000</v>
      </c>
      <c r="D158" s="22">
        <f t="shared" si="5"/>
        <v>10900</v>
      </c>
      <c r="E158" s="22">
        <f t="shared" si="5"/>
        <v>19100</v>
      </c>
      <c r="F158" s="22">
        <f t="shared" si="5"/>
        <v>8450</v>
      </c>
      <c r="G158" s="22">
        <f t="shared" si="5"/>
        <v>6950</v>
      </c>
      <c r="H158" s="48">
        <f t="shared" si="5"/>
        <v>1100</v>
      </c>
      <c r="I158" s="22">
        <f>SUM(I110:I157)</f>
        <v>950</v>
      </c>
      <c r="J158" s="22">
        <f>SUM(J110:J157)</f>
        <v>10250</v>
      </c>
      <c r="K158" s="22"/>
      <c r="L158" s="22"/>
      <c r="M158" s="48"/>
      <c r="N158" s="22"/>
      <c r="O158" s="36"/>
      <c r="P158" s="36"/>
      <c r="Q158" s="36"/>
      <c r="R158" s="36"/>
      <c r="S158" s="36"/>
      <c r="T158" s="36"/>
      <c r="U158" s="36"/>
      <c r="V158" s="36"/>
      <c r="W158" s="36"/>
      <c r="X158" s="61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7"/>
      <c r="AM158" s="38"/>
      <c r="AN158" s="38"/>
    </row>
    <row r="159" spans="3:40" ht="12.75">
      <c r="C159" s="23"/>
      <c r="D159" s="23"/>
      <c r="E159" s="23"/>
      <c r="F159" s="23"/>
      <c r="G159" s="23"/>
      <c r="H159" s="49"/>
      <c r="I159" s="23"/>
      <c r="J159" s="23"/>
      <c r="K159" s="23"/>
      <c r="L159" s="23"/>
      <c r="M159" s="49"/>
      <c r="N159" s="23"/>
      <c r="O159" s="34"/>
      <c r="P159" s="34"/>
      <c r="Q159" s="34"/>
      <c r="R159" s="34"/>
      <c r="S159" s="34"/>
      <c r="T159" s="34"/>
      <c r="U159" s="34"/>
      <c r="V159" s="34"/>
      <c r="W159" s="34"/>
      <c r="X159" s="60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1"/>
      <c r="AN159" s="31"/>
    </row>
    <row r="160" spans="3:40" ht="12.75">
      <c r="C160" s="23"/>
      <c r="D160" s="23"/>
      <c r="E160" s="23"/>
      <c r="F160" s="23"/>
      <c r="G160" s="23"/>
      <c r="H160" s="49"/>
      <c r="I160" s="23"/>
      <c r="J160" s="23"/>
      <c r="K160" s="23"/>
      <c r="L160" s="23"/>
      <c r="M160" s="49"/>
      <c r="N160" s="23"/>
      <c r="O160" s="34"/>
      <c r="P160" s="34"/>
      <c r="Q160" s="34"/>
      <c r="R160" s="34"/>
      <c r="S160" s="34"/>
      <c r="T160" s="34"/>
      <c r="U160" s="34"/>
      <c r="V160" s="34"/>
      <c r="W160" s="34"/>
      <c r="X160" s="60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1"/>
      <c r="AN160" s="31"/>
    </row>
    <row r="161" spans="3:40" ht="12.75">
      <c r="C161" s="23"/>
      <c r="D161" s="23"/>
      <c r="E161" s="23"/>
      <c r="F161" s="23"/>
      <c r="G161" s="23"/>
      <c r="H161" s="49"/>
      <c r="I161" s="23"/>
      <c r="J161" s="23"/>
      <c r="K161" s="23"/>
      <c r="L161" s="23"/>
      <c r="M161" s="49"/>
      <c r="N161" s="23"/>
      <c r="O161" s="34"/>
      <c r="P161" s="34"/>
      <c r="Q161" s="34"/>
      <c r="R161" s="34"/>
      <c r="S161" s="34"/>
      <c r="T161" s="34"/>
      <c r="U161" s="34"/>
      <c r="V161" s="34"/>
      <c r="W161" s="34"/>
      <c r="X161" s="60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1"/>
      <c r="AN161" s="31"/>
    </row>
    <row r="162" spans="3:40" ht="12.75">
      <c r="C162" s="23"/>
      <c r="D162" s="23"/>
      <c r="E162" s="23"/>
      <c r="F162" s="23"/>
      <c r="G162" s="23"/>
      <c r="H162" s="49"/>
      <c r="I162" s="23"/>
      <c r="J162" s="23"/>
      <c r="K162" s="23"/>
      <c r="L162" s="23"/>
      <c r="M162" s="49"/>
      <c r="N162" s="23"/>
      <c r="O162" s="34"/>
      <c r="P162" s="34"/>
      <c r="Q162" s="34"/>
      <c r="R162" s="34"/>
      <c r="S162" s="34"/>
      <c r="T162" s="34"/>
      <c r="U162" s="34"/>
      <c r="V162" s="34"/>
      <c r="W162" s="34"/>
      <c r="X162" s="60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1"/>
      <c r="AN162" s="31"/>
    </row>
    <row r="163" spans="3:40" ht="12.75">
      <c r="C163" s="23"/>
      <c r="D163" s="23"/>
      <c r="E163" s="23"/>
      <c r="F163" s="23"/>
      <c r="G163" s="23"/>
      <c r="H163" s="49"/>
      <c r="I163" s="23"/>
      <c r="J163" s="23"/>
      <c r="K163" s="23"/>
      <c r="L163" s="23"/>
      <c r="M163" s="49"/>
      <c r="N163" s="23"/>
      <c r="O163" s="34"/>
      <c r="P163" s="34"/>
      <c r="Q163" s="34"/>
      <c r="R163" s="34"/>
      <c r="S163" s="34"/>
      <c r="T163" s="34"/>
      <c r="U163" s="34"/>
      <c r="V163" s="34"/>
      <c r="W163" s="34"/>
      <c r="X163" s="60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1"/>
      <c r="AN163" s="31"/>
    </row>
    <row r="164" spans="3:40" ht="12.75">
      <c r="C164" s="23"/>
      <c r="D164" s="23"/>
      <c r="E164" s="23"/>
      <c r="F164" s="23"/>
      <c r="G164" s="23"/>
      <c r="H164" s="49"/>
      <c r="I164" s="23"/>
      <c r="J164" s="23"/>
      <c r="K164" s="23"/>
      <c r="L164" s="23"/>
      <c r="M164" s="49"/>
      <c r="N164" s="23"/>
      <c r="O164" s="34"/>
      <c r="P164" s="34"/>
      <c r="Q164" s="34"/>
      <c r="R164" s="34"/>
      <c r="S164" s="34"/>
      <c r="T164" s="34"/>
      <c r="U164" s="34"/>
      <c r="V164" s="34"/>
      <c r="W164" s="34"/>
      <c r="X164" s="60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1"/>
      <c r="AN164" s="31"/>
    </row>
    <row r="165" spans="3:40" ht="12.75">
      <c r="C165" s="23"/>
      <c r="D165" s="23"/>
      <c r="E165" s="23"/>
      <c r="F165" s="23"/>
      <c r="G165" s="23"/>
      <c r="H165" s="49"/>
      <c r="I165" s="23"/>
      <c r="J165" s="23"/>
      <c r="K165" s="23"/>
      <c r="L165" s="23"/>
      <c r="M165" s="49"/>
      <c r="N165" s="23"/>
      <c r="O165" s="34"/>
      <c r="P165" s="34"/>
      <c r="Q165" s="34"/>
      <c r="R165" s="34"/>
      <c r="S165" s="34"/>
      <c r="T165" s="34"/>
      <c r="U165" s="34"/>
      <c r="V165" s="34"/>
      <c r="W165" s="34"/>
      <c r="X165" s="60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1"/>
      <c r="AN165" s="31"/>
    </row>
    <row r="166" spans="3:38" ht="12.75">
      <c r="C166" s="23"/>
      <c r="D166" s="23"/>
      <c r="E166" s="23"/>
      <c r="F166" s="23"/>
      <c r="G166" s="23"/>
      <c r="H166" s="49"/>
      <c r="I166" s="23"/>
      <c r="J166" s="23"/>
      <c r="K166" s="23"/>
      <c r="L166" s="23"/>
      <c r="M166" s="49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49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 spans="3:38" ht="12.75">
      <c r="C167" s="23"/>
      <c r="D167" s="23"/>
      <c r="E167" s="23"/>
      <c r="F167" s="23"/>
      <c r="G167" s="23"/>
      <c r="H167" s="49"/>
      <c r="I167" s="23"/>
      <c r="J167" s="23"/>
      <c r="K167" s="23"/>
      <c r="L167" s="23"/>
      <c r="M167" s="49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49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 spans="3:38" ht="12.75">
      <c r="C168" s="23"/>
      <c r="D168" s="23"/>
      <c r="E168" s="23"/>
      <c r="F168" s="23"/>
      <c r="G168" s="23"/>
      <c r="H168" s="49"/>
      <c r="I168" s="23"/>
      <c r="J168" s="23"/>
      <c r="K168" s="23"/>
      <c r="L168" s="23"/>
      <c r="M168" s="49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49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 spans="3:38" ht="12.75">
      <c r="C169" s="23"/>
      <c r="D169" s="23"/>
      <c r="E169" s="23"/>
      <c r="F169" s="23"/>
      <c r="G169" s="23"/>
      <c r="H169" s="49"/>
      <c r="I169" s="23"/>
      <c r="J169" s="23"/>
      <c r="K169" s="23"/>
      <c r="L169" s="23"/>
      <c r="M169" s="49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49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 spans="3:38" ht="12.75">
      <c r="C170" s="23"/>
      <c r="D170" s="23"/>
      <c r="E170" s="23"/>
      <c r="F170" s="23"/>
      <c r="G170" s="23"/>
      <c r="H170" s="49"/>
      <c r="I170" s="23"/>
      <c r="J170" s="23"/>
      <c r="K170" s="23"/>
      <c r="L170" s="23"/>
      <c r="M170" s="49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49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 spans="3:38" ht="12.75">
      <c r="C171" s="23"/>
      <c r="D171" s="23"/>
      <c r="E171" s="23"/>
      <c r="F171" s="23"/>
      <c r="G171" s="23"/>
      <c r="H171" s="49"/>
      <c r="I171" s="23"/>
      <c r="J171" s="23"/>
      <c r="K171" s="23"/>
      <c r="L171" s="23"/>
      <c r="M171" s="49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49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</row>
    <row r="172" spans="3:38" ht="12.75">
      <c r="C172" s="23"/>
      <c r="D172" s="23"/>
      <c r="E172" s="23"/>
      <c r="F172" s="23"/>
      <c r="G172" s="23"/>
      <c r="H172" s="49"/>
      <c r="I172" s="23"/>
      <c r="J172" s="23"/>
      <c r="K172" s="23"/>
      <c r="L172" s="23"/>
      <c r="M172" s="49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49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3:38" ht="12.75">
      <c r="C173" s="23"/>
      <c r="D173" s="23"/>
      <c r="E173" s="23"/>
      <c r="F173" s="23"/>
      <c r="G173" s="23"/>
      <c r="H173" s="49"/>
      <c r="I173" s="23"/>
      <c r="J173" s="23"/>
      <c r="K173" s="23"/>
      <c r="L173" s="23"/>
      <c r="M173" s="49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49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3:38" ht="12.75">
      <c r="C174" s="23"/>
      <c r="D174" s="23"/>
      <c r="E174" s="23"/>
      <c r="F174" s="23"/>
      <c r="G174" s="23"/>
      <c r="H174" s="49"/>
      <c r="I174" s="23"/>
      <c r="J174" s="23"/>
      <c r="K174" s="23"/>
      <c r="L174" s="23"/>
      <c r="M174" s="49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49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</row>
    <row r="175" spans="3:38" ht="12.75">
      <c r="C175" s="23"/>
      <c r="D175" s="23"/>
      <c r="E175" s="23"/>
      <c r="F175" s="23"/>
      <c r="G175" s="23"/>
      <c r="H175" s="49"/>
      <c r="I175" s="23"/>
      <c r="J175" s="23"/>
      <c r="K175" s="23"/>
      <c r="L175" s="23"/>
      <c r="M175" s="49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49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</row>
    <row r="176" spans="3:38" ht="12.75">
      <c r="C176" s="23"/>
      <c r="D176" s="23"/>
      <c r="E176" s="23"/>
      <c r="F176" s="23"/>
      <c r="G176" s="23"/>
      <c r="H176" s="49"/>
      <c r="I176" s="23"/>
      <c r="J176" s="23"/>
      <c r="K176" s="23"/>
      <c r="L176" s="23"/>
      <c r="M176" s="49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49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</row>
    <row r="177" spans="3:38" ht="12.75">
      <c r="C177" s="23"/>
      <c r="D177" s="23"/>
      <c r="E177" s="23"/>
      <c r="F177" s="23"/>
      <c r="G177" s="23"/>
      <c r="H177" s="49"/>
      <c r="I177" s="23"/>
      <c r="J177" s="23"/>
      <c r="K177" s="23"/>
      <c r="L177" s="23"/>
      <c r="M177" s="49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49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</row>
    <row r="178" spans="3:38" ht="12.75">
      <c r="C178" s="23"/>
      <c r="D178" s="23"/>
      <c r="E178" s="23"/>
      <c r="F178" s="23"/>
      <c r="G178" s="23"/>
      <c r="H178" s="49"/>
      <c r="I178" s="23"/>
      <c r="J178" s="23"/>
      <c r="K178" s="23"/>
      <c r="L178" s="23"/>
      <c r="M178" s="49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49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</row>
    <row r="179" spans="3:38" ht="12.75">
      <c r="C179" s="23"/>
      <c r="D179" s="23"/>
      <c r="E179" s="23"/>
      <c r="F179" s="23"/>
      <c r="G179" s="23"/>
      <c r="H179" s="49"/>
      <c r="I179" s="23"/>
      <c r="J179" s="23"/>
      <c r="K179" s="23"/>
      <c r="L179" s="23"/>
      <c r="M179" s="49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49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</row>
    <row r="180" spans="3:38" ht="12.75">
      <c r="C180" s="23"/>
      <c r="D180" s="23"/>
      <c r="E180" s="23"/>
      <c r="F180" s="23"/>
      <c r="G180" s="23"/>
      <c r="H180" s="49"/>
      <c r="I180" s="23"/>
      <c r="J180" s="23"/>
      <c r="K180" s="23"/>
      <c r="L180" s="23"/>
      <c r="M180" s="49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49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</row>
    <row r="181" spans="3:38" ht="12.75">
      <c r="C181" s="23"/>
      <c r="D181" s="23"/>
      <c r="E181" s="23"/>
      <c r="F181" s="23"/>
      <c r="G181" s="23"/>
      <c r="H181" s="49"/>
      <c r="I181" s="23"/>
      <c r="J181" s="23"/>
      <c r="K181" s="23"/>
      <c r="L181" s="23"/>
      <c r="M181" s="49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49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</row>
    <row r="182" spans="3:38" ht="12.75">
      <c r="C182" s="23"/>
      <c r="D182" s="23"/>
      <c r="E182" s="23"/>
      <c r="F182" s="23"/>
      <c r="G182" s="23"/>
      <c r="H182" s="49"/>
      <c r="I182" s="23"/>
      <c r="J182" s="23"/>
      <c r="K182" s="23"/>
      <c r="L182" s="23"/>
      <c r="M182" s="49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49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</row>
    <row r="183" spans="3:38" ht="12.75">
      <c r="C183" s="23"/>
      <c r="D183" s="23"/>
      <c r="E183" s="23"/>
      <c r="F183" s="23"/>
      <c r="G183" s="23"/>
      <c r="H183" s="49"/>
      <c r="I183" s="23"/>
      <c r="J183" s="23"/>
      <c r="K183" s="23"/>
      <c r="L183" s="23"/>
      <c r="M183" s="49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49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</row>
    <row r="184" spans="3:38" ht="12.75">
      <c r="C184" s="23"/>
      <c r="D184" s="23"/>
      <c r="E184" s="23"/>
      <c r="F184" s="23"/>
      <c r="G184" s="23"/>
      <c r="H184" s="49"/>
      <c r="I184" s="23"/>
      <c r="J184" s="23"/>
      <c r="K184" s="23"/>
      <c r="L184" s="23"/>
      <c r="M184" s="49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49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</row>
    <row r="185" spans="3:38" ht="12.75">
      <c r="C185" s="23"/>
      <c r="D185" s="23"/>
      <c r="E185" s="23"/>
      <c r="F185" s="23"/>
      <c r="G185" s="23"/>
      <c r="H185" s="49"/>
      <c r="I185" s="23"/>
      <c r="J185" s="23"/>
      <c r="K185" s="23"/>
      <c r="L185" s="23"/>
      <c r="M185" s="49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49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</row>
    <row r="186" spans="3:38" ht="12.75">
      <c r="C186" s="23"/>
      <c r="D186" s="23"/>
      <c r="E186" s="23"/>
      <c r="F186" s="23"/>
      <c r="G186" s="23"/>
      <c r="H186" s="49"/>
      <c r="I186" s="23"/>
      <c r="J186" s="23"/>
      <c r="K186" s="23"/>
      <c r="L186" s="23"/>
      <c r="M186" s="49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49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</row>
    <row r="187" spans="3:38" ht="12.75">
      <c r="C187" s="23"/>
      <c r="D187" s="23"/>
      <c r="E187" s="23"/>
      <c r="F187" s="23"/>
      <c r="G187" s="23"/>
      <c r="H187" s="49"/>
      <c r="I187" s="23"/>
      <c r="J187" s="23"/>
      <c r="K187" s="23"/>
      <c r="L187" s="23"/>
      <c r="M187" s="49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49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</row>
    <row r="188" spans="3:38" ht="12.75">
      <c r="C188" s="23"/>
      <c r="D188" s="23"/>
      <c r="E188" s="23"/>
      <c r="F188" s="23"/>
      <c r="G188" s="23"/>
      <c r="H188" s="49"/>
      <c r="I188" s="23"/>
      <c r="J188" s="23"/>
      <c r="K188" s="23"/>
      <c r="L188" s="23"/>
      <c r="M188" s="49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49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</row>
    <row r="189" spans="3:38" ht="12.75">
      <c r="C189" s="23"/>
      <c r="D189" s="23"/>
      <c r="E189" s="23"/>
      <c r="F189" s="23"/>
      <c r="G189" s="23"/>
      <c r="H189" s="49"/>
      <c r="I189" s="23"/>
      <c r="J189" s="23"/>
      <c r="K189" s="23"/>
      <c r="L189" s="23"/>
      <c r="M189" s="49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49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</row>
    <row r="190" spans="3:38" ht="12.75">
      <c r="C190" s="23"/>
      <c r="D190" s="23"/>
      <c r="E190" s="23"/>
      <c r="F190" s="23"/>
      <c r="G190" s="23"/>
      <c r="H190" s="49"/>
      <c r="I190" s="23"/>
      <c r="J190" s="23"/>
      <c r="K190" s="23"/>
      <c r="L190" s="23"/>
      <c r="M190" s="49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49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</row>
    <row r="191" spans="3:38" ht="12.75">
      <c r="C191" s="23"/>
      <c r="D191" s="23"/>
      <c r="E191" s="23"/>
      <c r="F191" s="23"/>
      <c r="G191" s="23"/>
      <c r="H191" s="49"/>
      <c r="I191" s="23"/>
      <c r="J191" s="23"/>
      <c r="K191" s="23"/>
      <c r="L191" s="23"/>
      <c r="M191" s="49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49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</row>
    <row r="192" spans="3:38" ht="12.75">
      <c r="C192" s="23"/>
      <c r="D192" s="23"/>
      <c r="E192" s="23"/>
      <c r="F192" s="23"/>
      <c r="G192" s="23"/>
      <c r="H192" s="49"/>
      <c r="I192" s="23"/>
      <c r="J192" s="23"/>
      <c r="K192" s="23"/>
      <c r="L192" s="23"/>
      <c r="M192" s="49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49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</row>
    <row r="193" spans="3:38" ht="12.75">
      <c r="C193" s="23"/>
      <c r="D193" s="23"/>
      <c r="E193" s="23"/>
      <c r="F193" s="23"/>
      <c r="G193" s="23"/>
      <c r="H193" s="49"/>
      <c r="I193" s="23"/>
      <c r="J193" s="23"/>
      <c r="K193" s="23"/>
      <c r="L193" s="23"/>
      <c r="M193" s="49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49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</row>
    <row r="194" spans="3:38" ht="12.75">
      <c r="C194" s="23"/>
      <c r="D194" s="23"/>
      <c r="E194" s="23"/>
      <c r="F194" s="23"/>
      <c r="G194" s="23"/>
      <c r="H194" s="49"/>
      <c r="I194" s="23"/>
      <c r="J194" s="23"/>
      <c r="K194" s="23"/>
      <c r="L194" s="23"/>
      <c r="M194" s="49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49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</row>
    <row r="195" spans="3:38" ht="12.75">
      <c r="C195" s="23"/>
      <c r="D195" s="23"/>
      <c r="E195" s="23"/>
      <c r="F195" s="23"/>
      <c r="G195" s="23"/>
      <c r="H195" s="49"/>
      <c r="I195" s="23"/>
      <c r="J195" s="23"/>
      <c r="K195" s="23"/>
      <c r="L195" s="23"/>
      <c r="M195" s="49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49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</row>
    <row r="196" spans="3:38" ht="12.75">
      <c r="C196" s="23"/>
      <c r="D196" s="23"/>
      <c r="E196" s="23"/>
      <c r="F196" s="23"/>
      <c r="G196" s="23"/>
      <c r="H196" s="49"/>
      <c r="I196" s="23"/>
      <c r="J196" s="23"/>
      <c r="K196" s="23"/>
      <c r="L196" s="23"/>
      <c r="M196" s="49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49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</row>
    <row r="197" spans="3:38" ht="12.75">
      <c r="C197" s="20"/>
      <c r="D197" s="20"/>
      <c r="E197" s="20"/>
      <c r="F197" s="20"/>
      <c r="G197" s="20"/>
      <c r="H197" s="50"/>
      <c r="I197" s="20"/>
      <c r="J197" s="20"/>
      <c r="K197" s="20"/>
      <c r="L197" s="20"/>
      <c r="M197" s="5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5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3:38" ht="12.75">
      <c r="C198" s="20"/>
      <c r="D198" s="20"/>
      <c r="E198" s="20"/>
      <c r="F198" s="20"/>
      <c r="G198" s="20"/>
      <c r="H198" s="50"/>
      <c r="I198" s="20"/>
      <c r="J198" s="20"/>
      <c r="K198" s="20"/>
      <c r="L198" s="20"/>
      <c r="M198" s="5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5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3:38" ht="12.75">
      <c r="C199" s="20"/>
      <c r="D199" s="20"/>
      <c r="E199" s="20"/>
      <c r="F199" s="20"/>
      <c r="G199" s="20"/>
      <c r="H199" s="50"/>
      <c r="I199" s="20"/>
      <c r="J199" s="20"/>
      <c r="K199" s="20"/>
      <c r="L199" s="20"/>
      <c r="M199" s="5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5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3:38" ht="12.75">
      <c r="C200" s="20"/>
      <c r="D200" s="20"/>
      <c r="E200" s="20"/>
      <c r="F200" s="20"/>
      <c r="G200" s="20"/>
      <c r="H200" s="50"/>
      <c r="I200" s="20"/>
      <c r="J200" s="20"/>
      <c r="K200" s="20"/>
      <c r="L200" s="20"/>
      <c r="M200" s="5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5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</row>
    <row r="201" spans="3:38" ht="12.75">
      <c r="C201" s="20"/>
      <c r="D201" s="20"/>
      <c r="E201" s="20"/>
      <c r="F201" s="20"/>
      <c r="G201" s="20"/>
      <c r="H201" s="50"/>
      <c r="I201" s="20"/>
      <c r="J201" s="20"/>
      <c r="K201" s="20"/>
      <c r="L201" s="20"/>
      <c r="M201" s="5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5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3:38" ht="12.75">
      <c r="C202" s="20"/>
      <c r="D202" s="20"/>
      <c r="E202" s="20"/>
      <c r="F202" s="20"/>
      <c r="G202" s="20"/>
      <c r="H202" s="50"/>
      <c r="I202" s="20"/>
      <c r="J202" s="20"/>
      <c r="K202" s="20"/>
      <c r="L202" s="20"/>
      <c r="M202" s="5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5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</row>
  </sheetData>
  <sheetProtection/>
  <mergeCells count="1"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Beatrice Venturini</cp:lastModifiedBy>
  <cp:lastPrinted>2020-04-27T05:43:23Z</cp:lastPrinted>
  <dcterms:modified xsi:type="dcterms:W3CDTF">2023-09-13T14:30:11Z</dcterms:modified>
  <cp:category/>
  <cp:version/>
  <cp:contentType/>
  <cp:contentStatus/>
</cp:coreProperties>
</file>