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<sst xmlns="http://schemas.openxmlformats.org/spreadsheetml/2006/main" count="19" uniqueCount="16">
  <si>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Sp. Jud Gr</t>
  </si>
  <si>
    <t>Sp. Bol</t>
  </si>
  <si>
    <t>Sp.Izvoru</t>
  </si>
  <si>
    <t>Sp. Quality</t>
  </si>
  <si>
    <t>total contractat</t>
  </si>
  <si>
    <t>DRG</t>
  </si>
  <si>
    <t>CRONICI ps</t>
  </si>
  <si>
    <t>CRONICI neuro</t>
  </si>
  <si>
    <t>SPIT_zi</t>
  </si>
  <si>
    <t>total</t>
  </si>
  <si>
    <t>CRONICI</t>
  </si>
  <si>
    <t>PALIATIVE</t>
  </si>
  <si>
    <t>dim iulie 2021</t>
  </si>
  <si>
    <t>trim I 2023</t>
  </si>
  <si>
    <t xml:space="preserve"> ian 2023</t>
  </si>
  <si>
    <t>sume contractate servicii medicale spitalicesti 01,03,2023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</si>
</sst>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7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17" fontId="2" fillId="33" borderId="2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33" borderId="29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17" fontId="2" fillId="33" borderId="31" xfId="0" applyNumberFormat="1" applyFont="1" applyFill="1" applyBorder="1" applyAlignment="1">
      <alignment horizontal="right" wrapText="1"/>
    </xf>
    <xf numFmtId="4" fontId="2" fillId="33" borderId="3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4" fontId="2" fillId="33" borderId="36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17" fontId="2" fillId="33" borderId="31" xfId="0" applyNumberFormat="1" applyFont="1" applyFill="1" applyBorder="1" applyAlignment="1">
      <alignment wrapText="1"/>
    </xf>
    <xf numFmtId="17" fontId="2" fillId="33" borderId="24" xfId="0" applyNumberFormat="1" applyFont="1" applyFill="1" applyBorder="1" applyAlignment="1">
      <alignment wrapText="1"/>
    </xf>
    <xf numFmtId="4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zoomScalePageLayoutView="0" workbookViewId="0" topLeftCell="A1">
      <selection activeCell="A3" sqref="A3:L11"/>
    </sheetView>
  </sheetViews>
  <sheetFormatPr defaultColWidth="9.140625" defaultRowHeight="12.75"/>
  <cols>
    <col min="2" max="2" width="11.00390625" style="0" customWidth="1"/>
    <col min="3" max="3" width="10.7109375" style="0" customWidth="1"/>
    <col min="4" max="4" width="10.28125" style="0" customWidth="1"/>
    <col min="5" max="5" width="10.00390625" style="0" customWidth="1"/>
    <col min="6" max="6" width="11.00390625" style="0" customWidth="1"/>
    <col min="7" max="7" width="10.28125" style="0" customWidth="1"/>
    <col min="8" max="8" width="10.8515625" style="0" customWidth="1"/>
    <col min="9" max="11" width="10.421875" style="0" customWidth="1"/>
    <col min="12" max="12" width="12.57421875" style="0" customWidth="1"/>
  </cols>
  <sheetData>
    <row r="3" spans="1:12" ht="13.5" thickBot="1">
      <c r="A3" s="25"/>
      <c r="B3" s="25"/>
      <c r="C3" s="25"/>
      <c r="D3" s="25" t="s">
        <v>15</v>
      </c>
      <c r="E3" s="25"/>
      <c r="F3" s="25"/>
      <c r="G3" s="25"/>
      <c r="H3" s="25"/>
      <c r="I3" s="25"/>
      <c r="J3" s="25"/>
      <c r="K3" s="25"/>
      <c r="L3" s="25"/>
    </row>
    <row r="4" spans="1:12" ht="35.25" customHeight="1" thickBot="1">
      <c r="A4" s="26"/>
      <c r="B4" s="27" t="s">
        <v>0</v>
      </c>
      <c r="C4" s="28"/>
      <c r="D4" s="28"/>
      <c r="E4" s="28"/>
      <c r="F4" s="29"/>
      <c r="G4" s="28" t="s">
        <v>1</v>
      </c>
      <c r="H4" s="28"/>
      <c r="I4" s="28"/>
      <c r="J4" s="30" t="s">
        <v>2</v>
      </c>
      <c r="K4" s="31" t="s">
        <v>3</v>
      </c>
      <c r="L4" s="32" t="s">
        <v>4</v>
      </c>
    </row>
    <row r="5" spans="1:12" ht="29.25" customHeight="1" thickBot="1">
      <c r="A5" s="26"/>
      <c r="B5" s="33" t="s">
        <v>5</v>
      </c>
      <c r="C5" s="34" t="s">
        <v>6</v>
      </c>
      <c r="D5" s="34" t="s">
        <v>7</v>
      </c>
      <c r="E5" s="35" t="s">
        <v>8</v>
      </c>
      <c r="F5" s="32" t="s">
        <v>9</v>
      </c>
      <c r="G5" s="36" t="s">
        <v>5</v>
      </c>
      <c r="H5" s="37" t="s">
        <v>8</v>
      </c>
      <c r="I5" s="38" t="s">
        <v>9</v>
      </c>
      <c r="J5" s="32" t="s">
        <v>10</v>
      </c>
      <c r="K5" s="38" t="s">
        <v>11</v>
      </c>
      <c r="L5" s="32"/>
    </row>
    <row r="6" spans="1:12" ht="1.5" customHeight="1" hidden="1">
      <c r="A6" s="39">
        <v>44378</v>
      </c>
      <c r="B6" s="40">
        <v>2442790.35</v>
      </c>
      <c r="C6" s="40">
        <v>92685.45</v>
      </c>
      <c r="D6" s="40">
        <v>51307.2</v>
      </c>
      <c r="E6" s="41">
        <v>400647.95</v>
      </c>
      <c r="F6" s="42">
        <f>B6+C6+D6+E6</f>
        <v>2987430.9500000007</v>
      </c>
      <c r="G6" s="43">
        <v>531901.82</v>
      </c>
      <c r="H6" s="42">
        <v>170146.5</v>
      </c>
      <c r="I6" s="44">
        <f>G6+H6</f>
        <v>702048.32</v>
      </c>
      <c r="J6" s="42">
        <v>528525</v>
      </c>
      <c r="K6" s="44">
        <v>104643</v>
      </c>
      <c r="L6" s="42">
        <f>F6+I6+J6+K6</f>
        <v>4322647.2700000005</v>
      </c>
    </row>
    <row r="7" spans="1:12" ht="21" customHeight="1" hidden="1">
      <c r="A7" s="45" t="s">
        <v>12</v>
      </c>
      <c r="B7" s="46"/>
      <c r="C7" s="47"/>
      <c r="D7" s="47"/>
      <c r="E7" s="48">
        <v>-18.59</v>
      </c>
      <c r="F7" s="49">
        <f>E7</f>
        <v>-18.59</v>
      </c>
      <c r="G7" s="50"/>
      <c r="H7" s="51">
        <v>-35264.99</v>
      </c>
      <c r="I7" s="52">
        <f>H7</f>
        <v>-35264.99</v>
      </c>
      <c r="J7" s="49">
        <v>-37039</v>
      </c>
      <c r="K7" s="52">
        <v>0</v>
      </c>
      <c r="L7" s="49">
        <f>F7+I7+J7+K7</f>
        <v>-72322.57999999999</v>
      </c>
    </row>
    <row r="8" spans="1:12" ht="24" customHeight="1">
      <c r="A8" s="53" t="s">
        <v>14</v>
      </c>
      <c r="B8" s="54">
        <v>2763090.83</v>
      </c>
      <c r="C8" s="55">
        <v>109410.6</v>
      </c>
      <c r="D8" s="55">
        <v>68748.8</v>
      </c>
      <c r="E8" s="55">
        <v>585092.22</v>
      </c>
      <c r="F8" s="56">
        <v>3526342.45</v>
      </c>
      <c r="G8" s="57">
        <v>632251.38</v>
      </c>
      <c r="H8" s="55">
        <v>202098.46</v>
      </c>
      <c r="I8" s="58">
        <v>834349.84</v>
      </c>
      <c r="J8" s="59">
        <v>473500.51</v>
      </c>
      <c r="K8" s="60">
        <v>113925</v>
      </c>
      <c r="L8" s="59">
        <f>F8+I8+J8+K8</f>
        <v>4948117.8</v>
      </c>
    </row>
    <row r="9" spans="1:12" ht="25.5" customHeight="1">
      <c r="A9" s="61">
        <v>44958</v>
      </c>
      <c r="B9" s="54">
        <v>3140369.43</v>
      </c>
      <c r="C9" s="55">
        <v>109410.6</v>
      </c>
      <c r="D9" s="55">
        <v>68748.8</v>
      </c>
      <c r="E9" s="55">
        <v>556491.61</v>
      </c>
      <c r="F9" s="56">
        <f>B9+C9+D9+E9</f>
        <v>3875020.44</v>
      </c>
      <c r="G9" s="57">
        <v>675482.24</v>
      </c>
      <c r="H9" s="55">
        <v>202098.46</v>
      </c>
      <c r="I9" s="58">
        <f>G9+H9</f>
        <v>877580.7</v>
      </c>
      <c r="J9" s="59">
        <v>473500.51</v>
      </c>
      <c r="K9" s="60">
        <v>190281</v>
      </c>
      <c r="L9" s="59">
        <f>F9+I9+J9+K9</f>
        <v>5416382.649999999</v>
      </c>
    </row>
    <row r="10" spans="1:12" s="11" customFormat="1" ht="24" customHeight="1" thickBot="1">
      <c r="A10" s="62">
        <v>44986</v>
      </c>
      <c r="B10" s="46">
        <v>2513381.23</v>
      </c>
      <c r="C10" s="47">
        <v>109410.6</v>
      </c>
      <c r="D10" s="47">
        <v>68748.8</v>
      </c>
      <c r="E10" s="47">
        <v>556491.61</v>
      </c>
      <c r="F10" s="51">
        <f>B10+C10+D10+E10</f>
        <v>3248032.2399999998</v>
      </c>
      <c r="G10" s="50">
        <v>471936.93</v>
      </c>
      <c r="H10" s="47">
        <v>202098.46</v>
      </c>
      <c r="I10" s="48">
        <f>G10+H10</f>
        <v>674035.39</v>
      </c>
      <c r="J10" s="49">
        <v>473500.51</v>
      </c>
      <c r="K10" s="52">
        <v>190281</v>
      </c>
      <c r="L10" s="49">
        <f>F10+I10+J10+K10</f>
        <v>4585849.14</v>
      </c>
    </row>
    <row r="11" spans="1:12" ht="39.75" customHeight="1" thickBot="1">
      <c r="A11" s="32" t="s">
        <v>13</v>
      </c>
      <c r="B11" s="63">
        <f aca="true" t="shared" si="0" ref="B11:L11">B8+B9+B10</f>
        <v>8416841.49</v>
      </c>
      <c r="C11" s="64">
        <f t="shared" si="0"/>
        <v>328231.80000000005</v>
      </c>
      <c r="D11" s="64">
        <f t="shared" si="0"/>
        <v>206246.40000000002</v>
      </c>
      <c r="E11" s="64">
        <f t="shared" si="0"/>
        <v>1698075.44</v>
      </c>
      <c r="F11" s="65">
        <f t="shared" si="0"/>
        <v>10649395.13</v>
      </c>
      <c r="G11" s="66">
        <f t="shared" si="0"/>
        <v>1779670.55</v>
      </c>
      <c r="H11" s="64">
        <f t="shared" si="0"/>
        <v>606295.38</v>
      </c>
      <c r="I11" s="67">
        <f t="shared" si="0"/>
        <v>2385965.93</v>
      </c>
      <c r="J11" s="68">
        <f t="shared" si="0"/>
        <v>1420501.53</v>
      </c>
      <c r="K11" s="69">
        <f t="shared" si="0"/>
        <v>494487</v>
      </c>
      <c r="L11" s="68">
        <f t="shared" si="0"/>
        <v>14950349.59</v>
      </c>
    </row>
    <row r="12" spans="1:12" s="2" customFormat="1" ht="27.75" customHeight="1">
      <c r="A12" s="3"/>
      <c r="B12" s="4"/>
      <c r="C12" s="5"/>
      <c r="D12" s="4"/>
      <c r="E12" s="6"/>
      <c r="F12" s="6"/>
      <c r="G12" s="4"/>
      <c r="H12" s="4"/>
      <c r="I12" s="6"/>
      <c r="J12" s="6"/>
      <c r="K12" s="6"/>
      <c r="L12" s="6"/>
    </row>
    <row r="13" spans="1:12" s="11" customFormat="1" ht="18" customHeight="1">
      <c r="A13" s="7"/>
      <c r="B13" s="8"/>
      <c r="C13" s="9"/>
      <c r="D13" s="8"/>
      <c r="E13" s="20"/>
      <c r="F13" s="20"/>
      <c r="L13" s="12"/>
    </row>
    <row r="14" spans="1:12" s="11" customFormat="1" ht="18" customHeight="1">
      <c r="A14" s="7"/>
      <c r="B14" s="8"/>
      <c r="C14" s="9"/>
      <c r="D14" s="8"/>
      <c r="E14" s="10"/>
      <c r="F14" s="10"/>
      <c r="L14" s="13"/>
    </row>
    <row r="15" spans="1:12" s="11" customFormat="1" ht="18" customHeight="1">
      <c r="A15" s="7"/>
      <c r="B15" s="8"/>
      <c r="C15" s="9"/>
      <c r="D15" s="8"/>
      <c r="E15" s="10"/>
      <c r="F15" s="10"/>
      <c r="L15" s="13"/>
    </row>
    <row r="16" spans="1:12" s="11" customFormat="1" ht="18" customHeight="1">
      <c r="A16" s="7"/>
      <c r="B16" s="8"/>
      <c r="C16" s="9"/>
      <c r="D16" s="8"/>
      <c r="E16" s="10"/>
      <c r="F16" s="10"/>
      <c r="L16" s="13"/>
    </row>
    <row r="17" spans="2:6" ht="12.75">
      <c r="B17" s="14"/>
      <c r="C17" s="15"/>
      <c r="E17" s="21"/>
      <c r="F17" s="22"/>
    </row>
    <row r="18" spans="2:6" ht="12.75">
      <c r="B18" s="16"/>
      <c r="C18" s="15"/>
      <c r="E18" s="21"/>
      <c r="F18" s="22"/>
    </row>
    <row r="19" spans="2:6" ht="12.75">
      <c r="B19" s="16"/>
      <c r="C19" s="15"/>
      <c r="E19" s="21"/>
      <c r="F19" s="22"/>
    </row>
    <row r="20" spans="2:7" ht="12.75">
      <c r="B20" s="16"/>
      <c r="C20" s="17"/>
      <c r="D20" s="18"/>
      <c r="E20" s="23"/>
      <c r="F20" s="24"/>
      <c r="G20" s="18"/>
    </row>
    <row r="21" spans="2:6" ht="12.75">
      <c r="B21" s="16"/>
      <c r="C21" s="17"/>
      <c r="D21" s="19"/>
      <c r="E21" s="23"/>
      <c r="F21" s="23"/>
    </row>
    <row r="22" spans="2:6" ht="12.75">
      <c r="B22" s="16"/>
      <c r="C22" s="17"/>
      <c r="E22" s="23"/>
      <c r="F22" s="23"/>
    </row>
    <row r="25" ht="12.75">
      <c r="D25" s="1"/>
    </row>
  </sheetData>
  <sheetProtection/>
  <mergeCells count="9">
    <mergeCell ref="E22:F22"/>
    <mergeCell ref="E19:F19"/>
    <mergeCell ref="E20:F20"/>
    <mergeCell ref="G4:I4"/>
    <mergeCell ref="E13:F13"/>
    <mergeCell ref="E17:F17"/>
    <mergeCell ref="E18:F18"/>
    <mergeCell ref="B4:F4"/>
    <mergeCell ref="E21:F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Rodica Costache</dc:creator>
  <cp:keywords/>
  <dc:description/>
  <cp:lastModifiedBy>Adrian Anton</cp:lastModifiedBy>
  <cp:lastPrinted>2023-03-08T08:48:20Z</cp:lastPrinted>
  <dcterms:created xsi:type="dcterms:W3CDTF">1996-10-14T23:33:28Z</dcterms:created>
  <dcterms:modified xsi:type="dcterms:W3CDTF">2023-03-08T09:16:13Z</dcterms:modified>
  <cp:category/>
  <cp:version/>
  <cp:contentType/>
  <cp:contentStatus/>
</cp:coreProperties>
</file>