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scuc\Desktop\"/>
    </mc:Choice>
  </mc:AlternateContent>
  <xr:revisionPtr revIDLastSave="0" documentId="13_ncr:1_{7BC19328-75F4-4D25-BD09-C11ADED624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ug.-dec.202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27" i="1" l="1"/>
  <c r="D16" i="1"/>
  <c r="D17" i="1"/>
  <c r="D18" i="1"/>
  <c r="D19" i="1"/>
  <c r="D20" i="1"/>
  <c r="D21" i="1"/>
  <c r="D22" i="1"/>
  <c r="D23" i="1"/>
  <c r="D24" i="1"/>
  <c r="D25" i="1"/>
  <c r="D26" i="1"/>
  <c r="D15" i="1"/>
  <c r="C28" i="1"/>
  <c r="C27" i="1"/>
</calcChain>
</file>

<file path=xl/sharedStrings.xml><?xml version="1.0" encoding="utf-8"?>
<sst xmlns="http://schemas.openxmlformats.org/spreadsheetml/2006/main" count="27" uniqueCount="27">
  <si>
    <t>Casa de Asigurari de Sanatate Galati</t>
  </si>
  <si>
    <t>Directia Relatii Contractuale</t>
  </si>
  <si>
    <t>Nr. crt.</t>
  </si>
  <si>
    <t>Nume furnizor</t>
  </si>
  <si>
    <t>Nr. puncte</t>
  </si>
  <si>
    <t>MEDHOUSE 2005 SRL</t>
  </si>
  <si>
    <t>SC VITAMED CLINIC SRL</t>
  </si>
  <si>
    <t>SC  CATALINA HEALTHCARE SRL</t>
  </si>
  <si>
    <t>SC  SANI  HELP SRL</t>
  </si>
  <si>
    <t>ASOCIATIA PRO BUNICII</t>
  </si>
  <si>
    <t>GERONMED SERV</t>
  </si>
  <si>
    <t>SOFIMED HELP ID SRL</t>
  </si>
  <si>
    <t>MEDIGAL HOUSE SRL</t>
  </si>
  <si>
    <t>Expert Med</t>
  </si>
  <si>
    <t>Medicotib DTI SRL</t>
  </si>
  <si>
    <t>Total</t>
  </si>
  <si>
    <t>Val. punct</t>
  </si>
  <si>
    <t>Moscu Cristina</t>
  </si>
  <si>
    <t>Intocmit</t>
  </si>
  <si>
    <t xml:space="preserve">                                      Furnizori ingrijiri medicale la domiciliu</t>
  </si>
  <si>
    <t>Psihimed Doca SRL</t>
  </si>
  <si>
    <t xml:space="preserve"> VITALIS SDA CLINIC URGENT SRL</t>
  </si>
  <si>
    <t>Buget august-decembrie 2021</t>
  </si>
  <si>
    <t>lei</t>
  </si>
  <si>
    <t>Valoare
contract
aug.-dec.2021</t>
  </si>
  <si>
    <t>3=2*val.punct</t>
  </si>
  <si>
    <t xml:space="preserve">                            alocare buget august-decembrie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</si>
</sst>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2" fillId="0" borderId="0" xfId="1"/>
    <xf numFmtId="0" fontId="6" fillId="0" borderId="0" xfId="1" applyFont="1"/>
    <xf numFmtId="0" fontId="4" fillId="0" borderId="0" xfId="1" applyFont="1"/>
    <xf numFmtId="0" fontId="3" fillId="0" borderId="0" xfId="1" applyFont="1" applyFill="1"/>
    <xf numFmtId="0" fontId="2" fillId="0" borderId="0" xfId="1" applyFill="1"/>
    <xf numFmtId="0" fontId="7" fillId="0" borderId="0" xfId="2" applyFont="1"/>
    <xf numFmtId="0" fontId="8" fillId="0" borderId="0" xfId="2" applyFont="1" applyBorder="1"/>
    <xf numFmtId="0" fontId="8" fillId="5" borderId="0" xfId="2" applyFont="1" applyFill="1" applyBorder="1" applyAlignment="1">
      <alignment horizontal="right"/>
    </xf>
    <xf numFmtId="0" fontId="9" fillId="4" borderId="1" xfId="2" applyFont="1" applyFill="1" applyBorder="1" applyAlignment="1">
      <alignment horizontal="right" wrapText="1"/>
    </xf>
    <xf numFmtId="0" fontId="10" fillId="0" borderId="1" xfId="2" applyFont="1" applyBorder="1" applyAlignment="1">
      <alignment horizontal="right"/>
    </xf>
    <xf numFmtId="0" fontId="10" fillId="0" borderId="1" xfId="2" applyFont="1" applyBorder="1"/>
    <xf numFmtId="0" fontId="10" fillId="0" borderId="1" xfId="2" applyFont="1" applyFill="1" applyBorder="1" applyAlignment="1">
      <alignment horizontal="right"/>
    </xf>
    <xf numFmtId="0" fontId="10" fillId="0" borderId="1" xfId="2" applyFont="1" applyFill="1" applyBorder="1"/>
    <xf numFmtId="0" fontId="9" fillId="0" borderId="1" xfId="2" applyFont="1" applyBorder="1"/>
    <xf numFmtId="0" fontId="9" fillId="0" borderId="0" xfId="2" applyFont="1" applyBorder="1"/>
    <xf numFmtId="4" fontId="10" fillId="6" borderId="1" xfId="2" applyNumberFormat="1" applyFont="1" applyFill="1" applyBorder="1" applyAlignment="1">
      <alignment horizontal="right"/>
    </xf>
    <xf numFmtId="0" fontId="10" fillId="0" borderId="0" xfId="2" applyFont="1" applyFill="1" applyBorder="1"/>
    <xf numFmtId="0" fontId="4" fillId="0" borderId="0" xfId="1" applyFont="1" applyAlignment="1">
      <alignment horizontal="center"/>
    </xf>
    <xf numFmtId="4" fontId="6" fillId="0" borderId="1" xfId="1" applyNumberFormat="1" applyFont="1" applyBorder="1"/>
    <xf numFmtId="0" fontId="5" fillId="3" borderId="1" xfId="1" applyFont="1" applyFill="1" applyBorder="1" applyAlignment="1">
      <alignment horizontal="center"/>
    </xf>
    <xf numFmtId="0" fontId="9" fillId="4" borderId="1" xfId="2" applyFont="1" applyFill="1" applyBorder="1" applyAlignment="1">
      <alignment horizontal="center" wrapText="1"/>
    </xf>
    <xf numFmtId="0" fontId="9" fillId="4" borderId="1" xfId="2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0" borderId="0" xfId="1" applyFont="1" applyAlignment="1">
      <alignment horizontal="left"/>
    </xf>
    <xf numFmtId="0" fontId="5" fillId="3" borderId="1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/>
    </xf>
    <xf numFmtId="0" fontId="9" fillId="4" borderId="1" xfId="2" applyFont="1" applyFill="1" applyBorder="1" applyAlignment="1">
      <alignment horizontal="center" wrapText="1"/>
    </xf>
    <xf numFmtId="0" fontId="9" fillId="4" borderId="1" xfId="2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 wrapText="1"/>
    </xf>
    <xf numFmtId="4" fontId="9" fillId="5" borderId="1" xfId="2" applyNumberFormat="1" applyFont="1" applyFill="1" applyBorder="1" applyAlignment="1">
      <alignment horizontal="right"/>
    </xf>
    <xf numFmtId="4" fontId="6" fillId="0" borderId="0" xfId="1" applyNumberFormat="1" applyFont="1" applyAlignment="1">
      <alignment horizontal="right"/>
    </xf>
    <xf numFmtId="4" fontId="10" fillId="0" borderId="0" xfId="2" applyNumberFormat="1" applyFont="1" applyAlignment="1">
      <alignment horizontal="right"/>
    </xf>
    <xf numFmtId="4" fontId="5" fillId="0" borderId="1" xfId="1" applyNumberFormat="1" applyFont="1" applyBorder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J23" sqref="J23"/>
    </sheetView>
  </sheetViews>
  <sheetFormatPr defaultRowHeight="14.4" x14ac:dyDescent="0.3"/>
  <cols>
    <col min="1" max="1" width="4.21875" customWidth="1"/>
    <col min="2" max="2" width="27.6640625" customWidth="1"/>
    <col min="3" max="3" width="10.21875" customWidth="1"/>
    <col min="4" max="4" width="12" customWidth="1"/>
    <col min="5" max="5" width="8.88671875" customWidth="1"/>
  </cols>
  <sheetData>
    <row r="1" spans="1:5" x14ac:dyDescent="0.3">
      <c r="A1" s="4" t="s">
        <v>0</v>
      </c>
      <c r="B1" s="5"/>
      <c r="C1" s="5"/>
      <c r="D1" s="5"/>
      <c r="E1" s="5"/>
    </row>
    <row r="2" spans="1:5" x14ac:dyDescent="0.3">
      <c r="A2" s="4" t="s">
        <v>1</v>
      </c>
      <c r="B2" s="5"/>
      <c r="C2" s="5"/>
      <c r="D2" s="5"/>
      <c r="E2" s="5"/>
    </row>
    <row r="3" spans="1:5" x14ac:dyDescent="0.3">
      <c r="A3" s="5"/>
      <c r="B3" s="5"/>
      <c r="C3" s="5"/>
      <c r="D3" s="5"/>
      <c r="E3" s="5"/>
    </row>
    <row r="6" spans="1:5" x14ac:dyDescent="0.3">
      <c r="A6" s="1"/>
      <c r="B6" s="24" t="s">
        <v>19</v>
      </c>
      <c r="C6" s="24"/>
      <c r="D6" s="24"/>
      <c r="E6" s="24"/>
    </row>
    <row r="7" spans="1:5" x14ac:dyDescent="0.3">
      <c r="A7" s="1"/>
      <c r="B7" s="23" t="s">
        <v>26</v>
      </c>
      <c r="C7" s="23"/>
      <c r="D7" s="23"/>
      <c r="E7" s="23"/>
    </row>
    <row r="8" spans="1:5" x14ac:dyDescent="0.3">
      <c r="A8" s="1"/>
      <c r="B8" s="1"/>
      <c r="C8" s="2"/>
      <c r="D8" s="1"/>
      <c r="E8" s="1"/>
    </row>
    <row r="9" spans="1:5" x14ac:dyDescent="0.3">
      <c r="A9" s="1"/>
      <c r="B9" s="3" t="s">
        <v>22</v>
      </c>
      <c r="C9" s="31">
        <v>783000</v>
      </c>
      <c r="D9" s="3" t="s">
        <v>23</v>
      </c>
      <c r="E9" s="1"/>
    </row>
    <row r="10" spans="1:5" ht="14.4" customHeight="1" x14ac:dyDescent="0.3">
      <c r="A10" s="27" t="s">
        <v>2</v>
      </c>
      <c r="B10" s="28" t="s">
        <v>3</v>
      </c>
      <c r="C10" s="29" t="s">
        <v>4</v>
      </c>
      <c r="D10" s="25" t="s">
        <v>24</v>
      </c>
      <c r="E10" s="1"/>
    </row>
    <row r="11" spans="1:5" x14ac:dyDescent="0.3">
      <c r="A11" s="27"/>
      <c r="B11" s="28"/>
      <c r="C11" s="29"/>
      <c r="D11" s="26"/>
      <c r="E11" s="1"/>
    </row>
    <row r="12" spans="1:5" x14ac:dyDescent="0.3">
      <c r="A12" s="27"/>
      <c r="B12" s="28"/>
      <c r="C12" s="29"/>
      <c r="D12" s="26"/>
      <c r="E12" s="1"/>
    </row>
    <row r="13" spans="1:5" x14ac:dyDescent="0.3">
      <c r="A13" s="27"/>
      <c r="B13" s="28"/>
      <c r="C13" s="29"/>
      <c r="D13" s="26"/>
      <c r="E13" s="1"/>
    </row>
    <row r="14" spans="1:5" x14ac:dyDescent="0.3">
      <c r="A14" s="9">
        <v>0</v>
      </c>
      <c r="B14" s="22">
        <v>1</v>
      </c>
      <c r="C14" s="21">
        <v>2</v>
      </c>
      <c r="D14" s="20" t="s">
        <v>25</v>
      </c>
      <c r="E14" s="1"/>
    </row>
    <row r="15" spans="1:5" x14ac:dyDescent="0.3">
      <c r="A15" s="10">
        <v>1</v>
      </c>
      <c r="B15" s="11" t="s">
        <v>5</v>
      </c>
      <c r="C15" s="16">
        <v>121.6</v>
      </c>
      <c r="D15" s="19">
        <f>C15*$C$28</f>
        <v>87724.625930566806</v>
      </c>
      <c r="E15" s="1"/>
    </row>
    <row r="16" spans="1:5" x14ac:dyDescent="0.3">
      <c r="A16" s="10">
        <v>2</v>
      </c>
      <c r="B16" s="11" t="s">
        <v>6</v>
      </c>
      <c r="C16" s="16">
        <v>92.85</v>
      </c>
      <c r="D16" s="19">
        <f t="shared" ref="D16:D26" si="0">C16*$C$28</f>
        <v>66983.811822805321</v>
      </c>
      <c r="E16" s="1"/>
    </row>
    <row r="17" spans="1:4" x14ac:dyDescent="0.3">
      <c r="A17" s="12">
        <v>3</v>
      </c>
      <c r="B17" s="13" t="s">
        <v>7</v>
      </c>
      <c r="C17" s="16">
        <v>127.25</v>
      </c>
      <c r="D17" s="19">
        <f t="shared" si="0"/>
        <v>91800.64679000515</v>
      </c>
    </row>
    <row r="18" spans="1:4" x14ac:dyDescent="0.3">
      <c r="A18" s="10">
        <v>4</v>
      </c>
      <c r="B18" s="11" t="s">
        <v>8</v>
      </c>
      <c r="C18" s="16">
        <v>201.55</v>
      </c>
      <c r="D18" s="19">
        <f t="shared" si="0"/>
        <v>145402.12464067221</v>
      </c>
    </row>
    <row r="19" spans="1:4" x14ac:dyDescent="0.3">
      <c r="A19" s="10">
        <v>5</v>
      </c>
      <c r="B19" s="11" t="s">
        <v>9</v>
      </c>
      <c r="C19" s="16">
        <v>72.33</v>
      </c>
      <c r="D19" s="19">
        <f t="shared" si="0"/>
        <v>52180.281197022181</v>
      </c>
    </row>
    <row r="20" spans="1:4" x14ac:dyDescent="0.3">
      <c r="A20" s="10">
        <v>6</v>
      </c>
      <c r="B20" s="11" t="s">
        <v>10</v>
      </c>
      <c r="C20" s="16">
        <v>70.069999999999993</v>
      </c>
      <c r="D20" s="19">
        <f t="shared" si="0"/>
        <v>50549.872853246838</v>
      </c>
    </row>
    <row r="21" spans="1:4" x14ac:dyDescent="0.3">
      <c r="A21" s="10">
        <v>7</v>
      </c>
      <c r="B21" s="11" t="s">
        <v>11</v>
      </c>
      <c r="C21" s="16">
        <v>72.38</v>
      </c>
      <c r="D21" s="19">
        <f t="shared" si="0"/>
        <v>52216.352178079156</v>
      </c>
    </row>
    <row r="22" spans="1:4" x14ac:dyDescent="0.3">
      <c r="A22" s="10">
        <v>8</v>
      </c>
      <c r="B22" s="13" t="s">
        <v>12</v>
      </c>
      <c r="C22" s="16">
        <v>121.14</v>
      </c>
      <c r="D22" s="19">
        <f t="shared" si="0"/>
        <v>87392.772904842626</v>
      </c>
    </row>
    <row r="23" spans="1:4" x14ac:dyDescent="0.3">
      <c r="A23" s="10">
        <v>9</v>
      </c>
      <c r="B23" s="11" t="s">
        <v>13</v>
      </c>
      <c r="C23" s="16">
        <v>57.46</v>
      </c>
      <c r="D23" s="19">
        <f t="shared" si="0"/>
        <v>41452.771430677378</v>
      </c>
    </row>
    <row r="24" spans="1:4" x14ac:dyDescent="0.3">
      <c r="A24" s="10">
        <v>10</v>
      </c>
      <c r="B24" s="11" t="s">
        <v>14</v>
      </c>
      <c r="C24" s="16">
        <v>38.26</v>
      </c>
      <c r="D24" s="19">
        <f t="shared" si="0"/>
        <v>27601.514704798403</v>
      </c>
    </row>
    <row r="25" spans="1:4" x14ac:dyDescent="0.3">
      <c r="A25" s="10">
        <v>11</v>
      </c>
      <c r="B25" s="11" t="s">
        <v>20</v>
      </c>
      <c r="C25" s="16">
        <v>48.87</v>
      </c>
      <c r="D25" s="19">
        <f t="shared" si="0"/>
        <v>35255.776885088817</v>
      </c>
    </row>
    <row r="26" spans="1:4" x14ac:dyDescent="0.3">
      <c r="A26" s="10">
        <v>12</v>
      </c>
      <c r="B26" s="11" t="s">
        <v>21</v>
      </c>
      <c r="C26" s="16">
        <v>61.6</v>
      </c>
      <c r="D26" s="19">
        <f t="shared" si="0"/>
        <v>44439.448662195027</v>
      </c>
    </row>
    <row r="27" spans="1:4" x14ac:dyDescent="0.3">
      <c r="A27" s="14"/>
      <c r="B27" s="14" t="s">
        <v>15</v>
      </c>
      <c r="C27" s="30">
        <f>SUM(C15:C26)</f>
        <v>1085.3600000000001</v>
      </c>
      <c r="D27" s="33">
        <f>SUM(D15:D26)</f>
        <v>782999.99999999988</v>
      </c>
    </row>
    <row r="28" spans="1:4" x14ac:dyDescent="0.3">
      <c r="A28" s="15"/>
      <c r="B28" s="17" t="s">
        <v>16</v>
      </c>
      <c r="C28" s="32">
        <f>C9/C27</f>
        <v>721.41962113952968</v>
      </c>
      <c r="D28" s="2"/>
    </row>
    <row r="29" spans="1:4" x14ac:dyDescent="0.3">
      <c r="A29" s="7"/>
      <c r="B29" s="7"/>
      <c r="C29" s="8"/>
      <c r="D29" s="1"/>
    </row>
    <row r="30" spans="1:4" x14ac:dyDescent="0.3">
      <c r="A30" s="6"/>
      <c r="B30" s="6"/>
      <c r="C30" s="6"/>
      <c r="D30" s="1"/>
    </row>
    <row r="31" spans="1:4" x14ac:dyDescent="0.3">
      <c r="A31" s="6"/>
      <c r="B31" s="6"/>
      <c r="C31" s="6"/>
      <c r="D31" s="3" t="s">
        <v>18</v>
      </c>
    </row>
    <row r="32" spans="1:4" x14ac:dyDescent="0.3">
      <c r="A32" s="1"/>
      <c r="B32" s="3"/>
      <c r="C32" s="1"/>
      <c r="D32" s="18" t="s">
        <v>17</v>
      </c>
    </row>
  </sheetData>
  <mergeCells count="6">
    <mergeCell ref="B7:E7"/>
    <mergeCell ref="B6:E6"/>
    <mergeCell ref="D10:D13"/>
    <mergeCell ref="A10:A13"/>
    <mergeCell ref="B10:B13"/>
    <mergeCell ref="C10:C13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aug.-dec.2021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Moscu Cristina</dc:creator>
  <cp:lastModifiedBy>moscuc</cp:lastModifiedBy>
  <dcterms:created xsi:type="dcterms:W3CDTF">2019-04-04T06:15:26Z</dcterms:created>
  <dcterms:modified xsi:type="dcterms:W3CDTF">2021-08-30T11:28:35Z</dcterms:modified>
</cp:coreProperties>
</file>