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1"/>
  </bookViews>
  <sheets>
    <sheet name="Val_inalta_performanta" sheetId="1" r:id="rId1"/>
    <sheet name="Teste_Imunohistochimice" sheetId="2" r:id="rId2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<sst xmlns="http://schemas.openxmlformats.org/spreadsheetml/2006/main" count="56" uniqueCount="37">
  <si>
    <t>Total</t>
  </si>
  <si>
    <t>SC MEDICONST SRL</t>
  </si>
  <si>
    <t>SC POZITRON MEDICAL INVESTIGATION SRL</t>
  </si>
  <si>
    <t>SC MEDIMAR IMAGISTIC SERVICES SRL</t>
  </si>
  <si>
    <t>SC MEDICAL IMAGING CONCEPT SRL</t>
  </si>
  <si>
    <t>Nr.crt</t>
  </si>
  <si>
    <t>Denumire Furnizor</t>
  </si>
  <si>
    <t>SC DOMINA SANA SRL</t>
  </si>
  <si>
    <t>SC  PERSONAL GENETICS SRL</t>
  </si>
  <si>
    <t>SC AFFIDEA ROMANIA SRL</t>
  </si>
  <si>
    <t>SC SYNEVO SRL pct.lucru Bucuresti</t>
  </si>
  <si>
    <t>SC MEDLIFE SA</t>
  </si>
  <si>
    <t>Spital Clinic de Pneumoftiziologie Constanta</t>
  </si>
  <si>
    <t>Iulie 2016</t>
  </si>
  <si>
    <t>August 2016</t>
  </si>
  <si>
    <t>Septembrie 2016</t>
  </si>
  <si>
    <t>Octombrie 2016</t>
  </si>
  <si>
    <t>Noiembrie 2016</t>
  </si>
  <si>
    <t>Decembrie 2016</t>
  </si>
  <si>
    <t>PENTRU PERIOADA IULIE 2016 - DECEMBRIE 2016</t>
  </si>
  <si>
    <t>VALOARE DE CONTRACT IULIE-DECEMBRIE 2016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</si>
  <si>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</si>
  <si>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</si>
  <si>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</si>
  <si>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</si>
  <si>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</si>
  <si>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</si>
  <si>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</si>
  <si>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</si>
  <si>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Nr. Puncte criteriul de evaluare a resurselor 50%</t>
  </si>
  <si>
    <t>valoarea unui punct pentru criteriul de evaluare a resurselor = 14.82305</t>
  </si>
  <si>
    <t>valoarea unui punct pentru subcriteriul "indeplinirea cerintelor pentru calitate si competenta" in conformitate cu SR EN ISO 15189  = 0</t>
  </si>
  <si>
    <t>valoarea unui punct pentru subcriteriul "participare la schemele de intercomparare laboratoare de analize medicale"   = 0</t>
  </si>
  <si>
    <t>TESTE IMUNOHISTOCHIMICE</t>
  </si>
  <si>
    <t>FURNIZORI SERVICII MEDICALE PARACLINICE</t>
  </si>
  <si>
    <t>SITUATIA PRIVIND VALOAREA DE CONTRACT - SERVICII PARACLINICE DE LABORATOR - TESTE IMUNOHISTOCHIMICE</t>
  </si>
  <si>
    <t>SITUATIA PRIVIND VALOAREA DE CONTRACT - SERVICII PARACLINICE DE INALTA PERFORMANTA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</si>
</sst>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I13"/>
    </sheetView>
  </sheetViews>
  <sheetFormatPr defaultColWidth="6.8515625" defaultRowHeight="12.75"/>
  <cols>
    <col min="1" max="1" width="4.00390625" style="3" customWidth="1"/>
    <col min="2" max="2" width="45.00390625" style="3" customWidth="1"/>
    <col min="3" max="3" width="11.8515625" style="3" customWidth="1"/>
    <col min="4" max="4" width="11.140625" style="1" customWidth="1"/>
    <col min="5" max="5" width="14.28125" style="4" bestFit="1" customWidth="1"/>
    <col min="6" max="7" width="13.28125" style="3" bestFit="1" customWidth="1"/>
    <col min="8" max="8" width="13.57421875" style="3" bestFit="1" customWidth="1"/>
    <col min="9" max="9" width="11.421875" style="3" bestFit="1" customWidth="1"/>
    <col min="10" max="16384" width="6.8515625" style="3" customWidth="1"/>
  </cols>
  <sheetData>
    <row r="1" s="5" customFormat="1" ht="12">
      <c r="D1" s="6"/>
    </row>
    <row r="2" spans="1:9" s="5" customFormat="1" ht="12">
      <c r="A2" s="21"/>
      <c r="B2" s="11" t="s">
        <v>36</v>
      </c>
      <c r="C2" s="11"/>
      <c r="D2" s="22"/>
      <c r="E2" s="11"/>
      <c r="F2" s="11"/>
      <c r="G2" s="23"/>
      <c r="H2" s="11"/>
      <c r="I2" s="11"/>
    </row>
    <row r="3" spans="1:9" s="5" customFormat="1" ht="12">
      <c r="A3" s="21"/>
      <c r="B3" s="11" t="s">
        <v>19</v>
      </c>
      <c r="C3" s="11"/>
      <c r="D3" s="22"/>
      <c r="E3" s="11"/>
      <c r="F3" s="11"/>
      <c r="G3" s="11"/>
      <c r="H3" s="11"/>
      <c r="I3" s="11"/>
    </row>
    <row r="4" spans="1:9" s="5" customFormat="1" ht="21.75" customHeight="1">
      <c r="A4" s="25" t="s">
        <v>5</v>
      </c>
      <c r="B4" s="26" t="s">
        <v>6</v>
      </c>
      <c r="C4" s="27" t="s">
        <v>20</v>
      </c>
      <c r="D4" s="28"/>
      <c r="E4" s="28"/>
      <c r="F4" s="28"/>
      <c r="G4" s="28"/>
      <c r="H4" s="29"/>
      <c r="I4" s="30" t="s">
        <v>0</v>
      </c>
    </row>
    <row r="5" spans="1:9" s="1" customFormat="1" ht="12.75">
      <c r="A5" s="25"/>
      <c r="B5" s="26"/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30"/>
    </row>
    <row r="6" spans="1:9" s="2" customFormat="1" ht="12.75" customHeight="1">
      <c r="A6" s="18">
        <v>1</v>
      </c>
      <c r="B6" s="19" t="s">
        <v>9</v>
      </c>
      <c r="C6" s="19">
        <v>169209.45</v>
      </c>
      <c r="D6" s="19">
        <v>165060.39</v>
      </c>
      <c r="E6" s="19">
        <v>165060.39</v>
      </c>
      <c r="F6" s="19">
        <v>80060.39</v>
      </c>
      <c r="G6" s="19">
        <v>20060.39</v>
      </c>
      <c r="H6" s="19">
        <v>20060.38</v>
      </c>
      <c r="I6" s="19">
        <f aca="true" t="shared" si="0" ref="I6:I12">C6+D6+E6+F6+G6+H6</f>
        <v>619511.39</v>
      </c>
    </row>
    <row r="7" spans="1:9" s="1" customFormat="1" ht="12.75" customHeight="1">
      <c r="A7" s="18">
        <v>2</v>
      </c>
      <c r="B7" s="19" t="s">
        <v>1</v>
      </c>
      <c r="C7" s="19">
        <v>84715.96</v>
      </c>
      <c r="D7" s="19">
        <v>74820.03</v>
      </c>
      <c r="E7" s="19">
        <v>74820.03</v>
      </c>
      <c r="F7" s="19">
        <v>59820.03</v>
      </c>
      <c r="G7" s="19">
        <v>34820.03</v>
      </c>
      <c r="H7" s="19">
        <v>14820.03</v>
      </c>
      <c r="I7" s="19">
        <f t="shared" si="0"/>
        <v>343816.11</v>
      </c>
    </row>
    <row r="8" spans="1:9" s="1" customFormat="1" ht="12.75" customHeight="1">
      <c r="A8" s="18">
        <v>3</v>
      </c>
      <c r="B8" s="19" t="s">
        <v>3</v>
      </c>
      <c r="C8" s="19">
        <v>184096.89</v>
      </c>
      <c r="D8" s="19">
        <v>182526.22</v>
      </c>
      <c r="E8" s="19">
        <v>180526.22</v>
      </c>
      <c r="F8" s="19">
        <v>93526.22</v>
      </c>
      <c r="G8" s="19">
        <v>50526.22</v>
      </c>
      <c r="H8" s="19">
        <v>30526.21</v>
      </c>
      <c r="I8" s="19">
        <f t="shared" si="0"/>
        <v>721727.98</v>
      </c>
    </row>
    <row r="9" spans="1:9" s="1" customFormat="1" ht="12.75" customHeight="1">
      <c r="A9" s="18">
        <v>4</v>
      </c>
      <c r="B9" s="19" t="s">
        <v>2</v>
      </c>
      <c r="C9" s="19">
        <v>335180.39</v>
      </c>
      <c r="D9" s="19">
        <v>300772.66</v>
      </c>
      <c r="E9" s="19">
        <v>300772.66</v>
      </c>
      <c r="F9" s="19">
        <v>204772.66</v>
      </c>
      <c r="G9" s="19">
        <v>86772.66</v>
      </c>
      <c r="H9" s="19">
        <v>80772.65</v>
      </c>
      <c r="I9" s="19">
        <f t="shared" si="0"/>
        <v>1309043.68</v>
      </c>
    </row>
    <row r="10" spans="1:9" s="1" customFormat="1" ht="12.75" customHeight="1">
      <c r="A10" s="18">
        <v>5</v>
      </c>
      <c r="B10" s="19" t="s">
        <v>4</v>
      </c>
      <c r="C10" s="19">
        <v>43611.81</v>
      </c>
      <c r="D10" s="19">
        <v>39517.07</v>
      </c>
      <c r="E10" s="19">
        <v>39517.07</v>
      </c>
      <c r="F10" s="19">
        <v>29517.07</v>
      </c>
      <c r="G10" s="19">
        <v>29517.07</v>
      </c>
      <c r="H10" s="19">
        <v>9517.07</v>
      </c>
      <c r="I10" s="19">
        <f t="shared" si="0"/>
        <v>191197.16</v>
      </c>
    </row>
    <row r="11" spans="1:9" s="1" customFormat="1" ht="12.75" customHeight="1">
      <c r="A11" s="18">
        <v>6</v>
      </c>
      <c r="B11" s="19" t="s">
        <v>11</v>
      </c>
      <c r="C11" s="19">
        <v>0</v>
      </c>
      <c r="D11" s="19">
        <v>48227.64</v>
      </c>
      <c r="E11" s="19">
        <v>48227.64</v>
      </c>
      <c r="F11" s="19">
        <v>48227.64</v>
      </c>
      <c r="G11" s="19">
        <v>48227.64</v>
      </c>
      <c r="H11" s="19">
        <v>48227.64</v>
      </c>
      <c r="I11" s="19">
        <f t="shared" si="0"/>
        <v>241138.2</v>
      </c>
    </row>
    <row r="12" spans="1:9" s="1" customFormat="1" ht="12.75" customHeight="1">
      <c r="A12" s="18">
        <v>7</v>
      </c>
      <c r="B12" s="19" t="s">
        <v>12</v>
      </c>
      <c r="C12" s="19">
        <v>0</v>
      </c>
      <c r="D12" s="19">
        <v>24992.14</v>
      </c>
      <c r="E12" s="19">
        <v>24992.14</v>
      </c>
      <c r="F12" s="19">
        <v>24992.14</v>
      </c>
      <c r="G12" s="19">
        <v>24992.14</v>
      </c>
      <c r="H12" s="19">
        <v>24992.14</v>
      </c>
      <c r="I12" s="19">
        <f t="shared" si="0"/>
        <v>124960.7</v>
      </c>
    </row>
    <row r="13" spans="1:9" s="1" customFormat="1" ht="12.75" customHeight="1">
      <c r="A13" s="31" t="s">
        <v>0</v>
      </c>
      <c r="B13" s="31"/>
      <c r="C13" s="19">
        <f aca="true" t="shared" si="1" ref="C13:I13">SUM(C6:C12)</f>
        <v>816814.5</v>
      </c>
      <c r="D13" s="19">
        <f t="shared" si="1"/>
        <v>835916.15</v>
      </c>
      <c r="E13" s="19">
        <f t="shared" si="1"/>
        <v>833916.15</v>
      </c>
      <c r="F13" s="19">
        <f t="shared" si="1"/>
        <v>540916.15</v>
      </c>
      <c r="G13" s="19">
        <f t="shared" si="1"/>
        <v>294916.15</v>
      </c>
      <c r="H13" s="19">
        <f t="shared" si="1"/>
        <v>228916.12</v>
      </c>
      <c r="I13" s="19">
        <f t="shared" si="1"/>
        <v>3551395.22</v>
      </c>
    </row>
  </sheetData>
  <sheetProtection/>
  <mergeCells count="5">
    <mergeCell ref="A4:A5"/>
    <mergeCell ref="B4:B5"/>
    <mergeCell ref="C4:H4"/>
    <mergeCell ref="I4:I5"/>
    <mergeCell ref="A13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9.421875" style="0" customWidth="1"/>
    <col min="5" max="5" width="12.00390625" style="0" customWidth="1"/>
    <col min="6" max="6" width="6.421875" style="0" customWidth="1"/>
    <col min="7" max="7" width="20.140625" style="0" customWidth="1"/>
    <col min="8" max="8" width="17.28125" style="0" customWidth="1"/>
  </cols>
  <sheetData>
    <row r="2" spans="2:3" ht="12.75">
      <c r="B2" s="16" t="s">
        <v>34</v>
      </c>
      <c r="C2" s="11" t="s">
        <v>33</v>
      </c>
    </row>
    <row r="3" spans="1:8" ht="12.75">
      <c r="A3" s="33" t="s">
        <v>5</v>
      </c>
      <c r="B3" s="33" t="s">
        <v>28</v>
      </c>
      <c r="C3" s="37" t="s">
        <v>29</v>
      </c>
      <c r="D3" s="37"/>
      <c r="E3" s="37"/>
      <c r="F3" s="37"/>
      <c r="G3" s="37" t="s">
        <v>21</v>
      </c>
      <c r="H3" s="37"/>
    </row>
    <row r="4" spans="1:12" ht="60">
      <c r="A4" s="34"/>
      <c r="B4" s="34"/>
      <c r="C4" s="8" t="s">
        <v>22</v>
      </c>
      <c r="D4" s="8" t="s">
        <v>23</v>
      </c>
      <c r="E4" s="8" t="s">
        <v>24</v>
      </c>
      <c r="F4" s="8" t="s">
        <v>0</v>
      </c>
      <c r="G4" s="8" t="s">
        <v>25</v>
      </c>
      <c r="H4" s="8" t="s">
        <v>26</v>
      </c>
      <c r="I4" s="7"/>
      <c r="J4" s="7"/>
      <c r="K4" s="7"/>
      <c r="L4" s="7"/>
    </row>
    <row r="5" spans="1:8" ht="12.75">
      <c r="A5" s="9">
        <v>0</v>
      </c>
      <c r="B5" s="9">
        <v>1</v>
      </c>
      <c r="C5" s="9">
        <v>2</v>
      </c>
      <c r="D5" s="9">
        <v>3</v>
      </c>
      <c r="E5" s="9">
        <v>4</v>
      </c>
      <c r="F5" s="9" t="s">
        <v>27</v>
      </c>
      <c r="G5" s="9">
        <v>7</v>
      </c>
      <c r="H5" s="9">
        <v>8</v>
      </c>
    </row>
    <row r="6" spans="1:8" ht="12.75">
      <c r="A6" s="10">
        <v>1</v>
      </c>
      <c r="B6" s="10" t="s">
        <v>7</v>
      </c>
      <c r="C6" s="10">
        <v>10.2</v>
      </c>
      <c r="D6" s="10">
        <v>6</v>
      </c>
      <c r="E6" s="10">
        <v>58.5</v>
      </c>
      <c r="F6" s="10">
        <v>74.7</v>
      </c>
      <c r="G6" s="10">
        <v>0</v>
      </c>
      <c r="H6" s="10">
        <v>0</v>
      </c>
    </row>
    <row r="7" spans="1:8" ht="12.75">
      <c r="A7" s="10">
        <v>2</v>
      </c>
      <c r="B7" s="10" t="s">
        <v>8</v>
      </c>
      <c r="C7" s="10">
        <v>68</v>
      </c>
      <c r="D7" s="10">
        <v>6</v>
      </c>
      <c r="E7" s="10">
        <v>103</v>
      </c>
      <c r="F7" s="10">
        <v>177</v>
      </c>
      <c r="G7" s="10">
        <v>0</v>
      </c>
      <c r="H7" s="10">
        <v>0</v>
      </c>
    </row>
    <row r="8" spans="1:8" ht="12.75">
      <c r="A8" s="10">
        <v>3</v>
      </c>
      <c r="B8" s="10" t="s">
        <v>10</v>
      </c>
      <c r="C8" s="10">
        <v>53</v>
      </c>
      <c r="D8" s="10">
        <v>9</v>
      </c>
      <c r="E8" s="10">
        <v>226</v>
      </c>
      <c r="F8" s="10">
        <v>288</v>
      </c>
      <c r="G8" s="10">
        <v>0</v>
      </c>
      <c r="H8" s="10">
        <v>0</v>
      </c>
    </row>
    <row r="9" spans="1:8" ht="12.75">
      <c r="A9" s="10"/>
      <c r="B9" s="10" t="s">
        <v>0</v>
      </c>
      <c r="C9" s="10">
        <f>SUM(C6:C8)</f>
        <v>131.2</v>
      </c>
      <c r="D9" s="10">
        <f>SUM(D6:D8)</f>
        <v>21</v>
      </c>
      <c r="E9" s="10">
        <f>SUM(E6:E8)</f>
        <v>387.5</v>
      </c>
      <c r="F9" s="10">
        <f>SUM(F6:F8)</f>
        <v>539.7</v>
      </c>
      <c r="G9" s="10">
        <v>0</v>
      </c>
      <c r="H9" s="10">
        <v>0</v>
      </c>
    </row>
    <row r="10" spans="1:8" ht="12.75">
      <c r="A10" s="14"/>
      <c r="B10" s="13"/>
      <c r="C10" s="35" t="s">
        <v>30</v>
      </c>
      <c r="D10" s="35"/>
      <c r="E10" s="35"/>
      <c r="F10" s="35"/>
      <c r="G10" s="36" t="s">
        <v>31</v>
      </c>
      <c r="H10" s="38" t="s">
        <v>32</v>
      </c>
    </row>
    <row r="11" spans="1:8" ht="24.75" customHeight="1">
      <c r="A11" s="14"/>
      <c r="B11" s="11"/>
      <c r="C11" s="35"/>
      <c r="D11" s="35"/>
      <c r="E11" s="35"/>
      <c r="F11" s="35"/>
      <c r="G11" s="36"/>
      <c r="H11" s="38"/>
    </row>
    <row r="12" spans="1:8" ht="40.5" customHeight="1">
      <c r="A12" s="11"/>
      <c r="B12" s="11"/>
      <c r="C12" s="35"/>
      <c r="D12" s="35"/>
      <c r="E12" s="35"/>
      <c r="F12" s="35"/>
      <c r="G12" s="36"/>
      <c r="H12" s="38"/>
    </row>
    <row r="13" spans="1:8" ht="12.75" customHeight="1" hidden="1">
      <c r="A13" s="11"/>
      <c r="B13" s="11"/>
      <c r="C13" s="35"/>
      <c r="D13" s="35"/>
      <c r="E13" s="35"/>
      <c r="F13" s="35"/>
      <c r="G13" s="12"/>
      <c r="H13" s="12"/>
    </row>
    <row r="18" spans="1:9" ht="12.75">
      <c r="A18" s="11"/>
      <c r="B18" s="11" t="s">
        <v>35</v>
      </c>
      <c r="C18" s="11"/>
      <c r="D18" s="22"/>
      <c r="E18" s="15"/>
      <c r="F18" s="11"/>
      <c r="G18" s="11"/>
      <c r="H18" s="11"/>
      <c r="I18" s="22"/>
    </row>
    <row r="19" spans="1:9" ht="12.75">
      <c r="A19" s="11"/>
      <c r="B19" s="11" t="s">
        <v>19</v>
      </c>
      <c r="C19" s="11"/>
      <c r="D19" s="22"/>
      <c r="E19" s="15"/>
      <c r="F19" s="11"/>
      <c r="G19" s="11"/>
      <c r="H19" s="11"/>
      <c r="I19" s="22"/>
    </row>
    <row r="20" spans="1:9" ht="12.75">
      <c r="A20" s="25" t="s">
        <v>5</v>
      </c>
      <c r="B20" s="26" t="s">
        <v>6</v>
      </c>
      <c r="C20" s="27" t="s">
        <v>20</v>
      </c>
      <c r="D20" s="28"/>
      <c r="E20" s="28"/>
      <c r="F20" s="28"/>
      <c r="G20" s="28"/>
      <c r="H20" s="29"/>
      <c r="I20" s="30" t="s">
        <v>0</v>
      </c>
    </row>
    <row r="21" spans="1:9" ht="12.75">
      <c r="A21" s="25"/>
      <c r="B21" s="26"/>
      <c r="C21" s="17" t="s">
        <v>13</v>
      </c>
      <c r="D21" s="17" t="s">
        <v>14</v>
      </c>
      <c r="E21" s="17" t="s">
        <v>15</v>
      </c>
      <c r="F21" s="17" t="s">
        <v>16</v>
      </c>
      <c r="G21" s="17" t="s">
        <v>17</v>
      </c>
      <c r="H21" s="17" t="s">
        <v>18</v>
      </c>
      <c r="I21" s="30"/>
    </row>
    <row r="22" spans="1:9" ht="12.75">
      <c r="A22" s="18">
        <v>1</v>
      </c>
      <c r="B22" s="20" t="s">
        <v>7</v>
      </c>
      <c r="C22" s="19">
        <v>600</v>
      </c>
      <c r="D22" s="19">
        <v>200</v>
      </c>
      <c r="E22" s="19">
        <v>200</v>
      </c>
      <c r="F22" s="19">
        <v>200</v>
      </c>
      <c r="G22" s="19">
        <v>200</v>
      </c>
      <c r="H22" s="19">
        <v>307.3</v>
      </c>
      <c r="I22" s="19">
        <f>SUM(C22:H22)</f>
        <v>1707.3</v>
      </c>
    </row>
    <row r="23" spans="1:9" ht="12.75">
      <c r="A23" s="18">
        <v>2</v>
      </c>
      <c r="B23" s="20" t="s">
        <v>8</v>
      </c>
      <c r="C23" s="19">
        <v>600</v>
      </c>
      <c r="D23" s="19">
        <v>800</v>
      </c>
      <c r="E23" s="19">
        <v>800</v>
      </c>
      <c r="F23" s="19">
        <v>400</v>
      </c>
      <c r="G23" s="19">
        <v>400</v>
      </c>
      <c r="H23" s="19">
        <v>223.7</v>
      </c>
      <c r="I23" s="19">
        <f>SUM(C23:H23)</f>
        <v>3223.7</v>
      </c>
    </row>
    <row r="24" spans="1:9" ht="12.75">
      <c r="A24" s="18">
        <v>3</v>
      </c>
      <c r="B24" s="20" t="s">
        <v>10</v>
      </c>
      <c r="C24" s="19">
        <v>0</v>
      </c>
      <c r="D24" s="19">
        <v>1000</v>
      </c>
      <c r="E24" s="19">
        <v>1000</v>
      </c>
      <c r="F24" s="19">
        <v>1000</v>
      </c>
      <c r="G24" s="19">
        <v>1000</v>
      </c>
      <c r="H24" s="19">
        <v>269</v>
      </c>
      <c r="I24" s="19">
        <f>SUM(C24:H24)</f>
        <v>4269</v>
      </c>
    </row>
    <row r="25" spans="1:9" ht="12.75">
      <c r="A25" s="31" t="s">
        <v>0</v>
      </c>
      <c r="B25" s="32"/>
      <c r="C25" s="19">
        <f aca="true" t="shared" si="0" ref="C25:I25">SUM(C22:C24)</f>
        <v>1200</v>
      </c>
      <c r="D25" s="19">
        <f t="shared" si="0"/>
        <v>2000</v>
      </c>
      <c r="E25" s="24">
        <f t="shared" si="0"/>
        <v>2000</v>
      </c>
      <c r="F25" s="24">
        <f t="shared" si="0"/>
        <v>1600</v>
      </c>
      <c r="G25" s="24">
        <f t="shared" si="0"/>
        <v>1600</v>
      </c>
      <c r="H25" s="24">
        <f t="shared" si="0"/>
        <v>800</v>
      </c>
      <c r="I25" s="24">
        <f t="shared" si="0"/>
        <v>9200</v>
      </c>
    </row>
  </sheetData>
  <sheetProtection/>
  <mergeCells count="12">
    <mergeCell ref="C20:H20"/>
    <mergeCell ref="I20:I21"/>
    <mergeCell ref="A25:B25"/>
    <mergeCell ref="A3:A4"/>
    <mergeCell ref="B3:B4"/>
    <mergeCell ref="C3:F3"/>
    <mergeCell ref="G3:H3"/>
    <mergeCell ref="C10:F13"/>
    <mergeCell ref="G10:G12"/>
    <mergeCell ref="H10:H12"/>
    <mergeCell ref="A20:A21"/>
    <mergeCell ref="B20:B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2016-08-05T10:29:22Z</dcterms:modified>
  <cp:category/>
  <cp:version/>
  <cp:contentType/>
  <cp:contentStatus/>
</cp:coreProperties>
</file>