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C:\Users\Cas3\Desktop\LISTA MF VACCINARE MAI 2022\"/>
    </mc:Choice>
  </mc:AlternateContent>
  <xr:revisionPtr revIDLastSave="0" documentId="13_ncr:1_{0E71EF87-026E-4FA2-8DB2-99CF7009B998}" xr6:coauthVersionLast="47" xr6:coauthVersionMax="47" xr10:uidLastSave="{00000000-0000-0000-0000-000000000000}"/>
  <bookViews>
    <workbookView xWindow="-120" yWindow="-120" windowWidth="20640" windowHeight="11160" xr2:uid="{00000000-000D-0000-FFFF-FFFF00000000}"/>
  </bookViews>
  <sheets>
    <sheet name="CVM2 -18.05.2022" sheetId="1" r:id="rId1"/>
    <sheet name="Sheet3" sheetId="3" r:id="rId2"/>
  </sheets>
  <externalReferences>
    <externalReference r:id="rId3"/>
    <externalReference r:id="rId4"/>
    <externalReference r:id="rId5"/>
    <externalReference r:id="rId6"/>
    <externalReference r:id="rId7"/>
  </externalReferences>
  <definedNames>
    <definedName name="_xlnm._FilterDatabase" localSheetId="0" hidden="1">'CVM2 -18.05.2022'!$A$10:$L$61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0" i="1" l="1"/>
  <c r="C50" i="1"/>
  <c r="D50" i="1"/>
  <c r="E50" i="1"/>
  <c r="F50" i="1"/>
  <c r="G50" i="1"/>
  <c r="H50" i="1"/>
  <c r="I49" i="1"/>
  <c r="F49" i="1"/>
  <c r="G49" i="1"/>
  <c r="H49" i="1"/>
  <c r="C49" i="1"/>
  <c r="D49" i="1"/>
  <c r="E49" i="1"/>
  <c r="I59" i="1"/>
  <c r="C59" i="1"/>
  <c r="D59" i="1"/>
  <c r="E59" i="1"/>
  <c r="F59" i="1"/>
  <c r="G59" i="1"/>
  <c r="H59" i="1"/>
  <c r="J58" i="1"/>
  <c r="J57" i="1"/>
  <c r="J56" i="1"/>
  <c r="I58" i="1"/>
  <c r="I57" i="1"/>
  <c r="I56" i="1"/>
  <c r="G58" i="1"/>
  <c r="H58" i="1"/>
  <c r="G57" i="1"/>
  <c r="H57" i="1"/>
  <c r="G56" i="1"/>
  <c r="H56" i="1"/>
  <c r="C58" i="1"/>
  <c r="D58" i="1"/>
  <c r="E58" i="1"/>
  <c r="F58" i="1"/>
  <c r="C57" i="1"/>
  <c r="D57" i="1"/>
  <c r="E57" i="1"/>
  <c r="F57" i="1"/>
  <c r="C56" i="1"/>
  <c r="D56" i="1"/>
  <c r="E56" i="1"/>
  <c r="F56" i="1"/>
  <c r="C55" i="1"/>
  <c r="D55" i="1"/>
  <c r="E55" i="1"/>
  <c r="H55" i="1"/>
  <c r="J54" i="1" l="1"/>
  <c r="J53" i="1"/>
  <c r="J52" i="1"/>
  <c r="I54" i="1"/>
  <c r="I53" i="1"/>
  <c r="I52" i="1"/>
  <c r="G54" i="1"/>
  <c r="H54" i="1"/>
  <c r="G53" i="1"/>
  <c r="H53" i="1"/>
  <c r="G52" i="1"/>
  <c r="H52" i="1"/>
  <c r="D54" i="1"/>
  <c r="E54" i="1"/>
  <c r="F54" i="1"/>
  <c r="D53" i="1"/>
  <c r="E53" i="1"/>
  <c r="F53" i="1"/>
  <c r="D52" i="1"/>
  <c r="E52" i="1"/>
  <c r="F52" i="1"/>
  <c r="I51" i="1" l="1"/>
  <c r="C51" i="1"/>
  <c r="D51" i="1"/>
  <c r="E51" i="1"/>
  <c r="F51" i="1"/>
  <c r="G51" i="1"/>
  <c r="H51" i="1"/>
  <c r="C48" i="1" l="1"/>
  <c r="D48" i="1"/>
  <c r="E48" i="1"/>
  <c r="I47" i="1" l="1"/>
</calcChain>
</file>

<file path=xl/sharedStrings.xml><?xml version="1.0" encoding="utf-8"?>
<sst xmlns="http://schemas.openxmlformats.org/spreadsheetml/2006/main" count="393" uniqueCount="346">
  <si>
    <t>CASA DE ASIGURĂRI DE SĂNĂTATE CONSTANȚA</t>
  </si>
  <si>
    <t>Nr. crt</t>
  </si>
  <si>
    <t>Contract</t>
  </si>
  <si>
    <t>Denumire furnizor</t>
  </si>
  <si>
    <t>Localitate</t>
  </si>
  <si>
    <t>Adresa</t>
  </si>
  <si>
    <t>Nr. telefon cabinet</t>
  </si>
  <si>
    <t>mobil</t>
  </si>
  <si>
    <t>reprezentant legal</t>
  </si>
  <si>
    <t>Program cabinet</t>
  </si>
  <si>
    <t>e-mail</t>
  </si>
  <si>
    <t>MF0434/CVM2</t>
  </si>
  <si>
    <t>C.M.I DR.CALINESCU LUIZA VIOLETA</t>
  </si>
  <si>
    <t>CHIRNOGENI</t>
  </si>
  <si>
    <t>STR. DISPENSARULUI NR.1</t>
  </si>
  <si>
    <t>DR.CALINESCU LUIZA VIOLETA</t>
  </si>
  <si>
    <t>L,Ma,Mi,J,V=8-12</t>
  </si>
  <si>
    <t>calinescu_luiza@yahoo.com</t>
  </si>
  <si>
    <t>PLOPENI</t>
  </si>
  <si>
    <t>SOS.CONSTANTEI, NR.361</t>
  </si>
  <si>
    <t>L,Ma,Mi,J,V=12-14</t>
  </si>
  <si>
    <t>MF0700/CVM2</t>
  </si>
  <si>
    <t>S.C. MEDAXI THEV SRL</t>
  </si>
  <si>
    <t>CONSTANTA</t>
  </si>
  <si>
    <t>STR.DEALULUI nr.1</t>
  </si>
  <si>
    <t>DR.AXINTE ELENA CLAUDIA</t>
  </si>
  <si>
    <t>L,Mi,V=8-14;Ma,J=13-19</t>
  </si>
  <si>
    <t>axinteclaudia88@yahoo.com</t>
  </si>
  <si>
    <t>MF0489/CVM2</t>
  </si>
  <si>
    <t>C.M.I.DR.DUMITRASCU CAMELIA</t>
  </si>
  <si>
    <t>RASOVA</t>
  </si>
  <si>
    <t>STR. STEFAN CEL MARE, NR.6</t>
  </si>
  <si>
    <t>DR.DUMITRASCU CAMELIA</t>
  </si>
  <si>
    <t>L,Mi=12-17;Ma,J,V=9-14</t>
  </si>
  <si>
    <t>cameliaosipov@yahoo.co.uk</t>
  </si>
  <si>
    <t>SC CRISANTIS SRL</t>
  </si>
  <si>
    <t>EFORIE SUD</t>
  </si>
  <si>
    <t>STR.ION MOVILA 15A</t>
  </si>
  <si>
    <t>DR.CHIRILOAIE CRISTINA</t>
  </si>
  <si>
    <t>L,Mi.V=7-12;Ma,J=12-17</t>
  </si>
  <si>
    <t>crisantis_cristina@yahoo.com</t>
  </si>
  <si>
    <t>MF0511/CVM2</t>
  </si>
  <si>
    <t>C.M.I.DR.MOCANU FELICIA-IONELA</t>
  </si>
  <si>
    <t>STR.PESCARILOR,NR.3, BL. MZ1, SC. A AP. 3</t>
  </si>
  <si>
    <t>DR.MOCANU FELICIA IONELA</t>
  </si>
  <si>
    <t>L,Mi.V=17-19;Ma,J=11-13</t>
  </si>
  <si>
    <t>feliciamocanu@yahoo.com</t>
  </si>
  <si>
    <t>MF0542/CVM2</t>
  </si>
  <si>
    <t>C.M.I DR.IONITA VIORICA</t>
  </si>
  <si>
    <t>NAVODARI</t>
  </si>
  <si>
    <t>STR.ALBINELOR NR. 15</t>
  </si>
  <si>
    <t>DR.IONITA VIORICA</t>
  </si>
  <si>
    <t>L,Ma,V=8-13;Mi,J=14-19</t>
  </si>
  <si>
    <t>dr.viorica.ionita@gmail.com</t>
  </si>
  <si>
    <t>MF0491/CVM2</t>
  </si>
  <si>
    <t>C.M.I.DR.GURIOTIS AURORA FLORENTINA</t>
  </si>
  <si>
    <t>PECINEAGA</t>
  </si>
  <si>
    <t>STR. STEFAN CEL MARE NR.72</t>
  </si>
  <si>
    <t>DR.GURIOTIS AURORA FLORENTINA</t>
  </si>
  <si>
    <t>L,Mi.V=13-17;Ma,J=9-13</t>
  </si>
  <si>
    <t>floryaur@yahoo.com</t>
  </si>
  <si>
    <t>SCHITU</t>
  </si>
  <si>
    <t>MF0386/CVM2</t>
  </si>
  <si>
    <t>SC MED-FAMILY SRL</t>
  </si>
  <si>
    <t>CIOCARLIA DE SUS</t>
  </si>
  <si>
    <t>STR. VENUS NR.18</t>
  </si>
  <si>
    <t>DR.MUNTEANU BOGDAN</t>
  </si>
  <si>
    <t>Ma,J,V=15-20</t>
  </si>
  <si>
    <t>bodo1606@yahoo.com</t>
  </si>
  <si>
    <t>MF0280/CVM2</t>
  </si>
  <si>
    <t>SC SALVI-MED SRL</t>
  </si>
  <si>
    <t>B-DUL.1 DECEMBRIE 1918 NR.33 BL L19,SC.A, AP.3</t>
  </si>
  <si>
    <t>DR.CIOINARU CORNELIA</t>
  </si>
  <si>
    <t>L,Mi,V=14-19; Ma,J=11-16</t>
  </si>
  <si>
    <t>cnrcornelia@yahoo.com</t>
  </si>
  <si>
    <t>MF0429/CVM2</t>
  </si>
  <si>
    <t>C.M.I DR.STEFAN MELANIE</t>
  </si>
  <si>
    <t>STR.NUFERILOR BL.36 EST AP.21</t>
  </si>
  <si>
    <t>DR.STEFAN MELANIE</t>
  </si>
  <si>
    <t>L,Mi.V=14-19;Ma,J=8-13</t>
  </si>
  <si>
    <t>mmmstefan@yahoo.com</t>
  </si>
  <si>
    <t>MF0668/CVM2</t>
  </si>
  <si>
    <t>S.C. VINADORISMED S.R.L.</t>
  </si>
  <si>
    <t>CRUCEA</t>
  </si>
  <si>
    <t>SOS.CONSTANTEI NR.4</t>
  </si>
  <si>
    <t>DR.VINATORU GABRIELA</t>
  </si>
  <si>
    <t>L,Mi.V=13-18;Ma,J=8-13</t>
  </si>
  <si>
    <t>vinatoru.gabriela@yahoo.com</t>
  </si>
  <si>
    <t>MF0552/CVM2</t>
  </si>
  <si>
    <t>S.C. M.C.S.CEALERA SULTANA S.R.L.</t>
  </si>
  <si>
    <t>STR. NALBEI NR. 3, BL. L118A,SC. C, AP. 44</t>
  </si>
  <si>
    <t>DR.CEALERA SULTANA</t>
  </si>
  <si>
    <t>L, Mi, V=8-13; Ma, J=13-18</t>
  </si>
  <si>
    <t>cristinaiacob97@yahoo.com</t>
  </si>
  <si>
    <t>MF0613/CVM2</t>
  </si>
  <si>
    <t>NEW LIFE DIAMOND MEDICAL CENTER S.R.L.</t>
  </si>
  <si>
    <t>STR. ION RATIU NR. 25</t>
  </si>
  <si>
    <t>PATRASCANU LAURA ELENA</t>
  </si>
  <si>
    <t>L,Mi,V=13-19;Ma,J=8-14</t>
  </si>
  <si>
    <t>newlife.diamond@yahoo.com</t>
  </si>
  <si>
    <t>MF0666/CVM2</t>
  </si>
  <si>
    <t>S.C. CIOBANEL MEDICAL SYSTEM SRL</t>
  </si>
  <si>
    <t>MEDGIDIA</t>
  </si>
  <si>
    <t>STR.ROMANA NR.3</t>
  </si>
  <si>
    <t>L,Mi.V=13-18;Ma,J=9-14</t>
  </si>
  <si>
    <t>alex.ciobanel@gmail.com</t>
  </si>
  <si>
    <t>MF0586/CVM2</t>
  </si>
  <si>
    <t>S.C. VITA-BIO STAR S.R.L.</t>
  </si>
  <si>
    <t>B-DUL I.C. BRATIANU NR. 45 BL.I SC. 6 AP.601</t>
  </si>
  <si>
    <t>DR.FILIP NADINA MANUELA</t>
  </si>
  <si>
    <t>L,Ma,Mi,J,V=8-15</t>
  </si>
  <si>
    <t>filipnadina@yahoo.com</t>
  </si>
  <si>
    <t>MF0704/CVM2</t>
  </si>
  <si>
    <t>SC CENTRUL MEDICAL UNIREA SRL</t>
  </si>
  <si>
    <t>B-DUL MAMAIA ,NR. 16A-16B</t>
  </si>
  <si>
    <t>PIPEREA BOGDAN CLAUDIU</t>
  </si>
  <si>
    <t>L,Mi,V=8;30-13;30; Ma,J=12;30-17;30</t>
  </si>
  <si>
    <t>carmen.fleseriu@reginamaria.ro</t>
  </si>
  <si>
    <t>MF0578/CVM2</t>
  </si>
  <si>
    <t>C.M.I.DR.IONITA GABRIELA CAMELIA</t>
  </si>
  <si>
    <t>OLTINA</t>
  </si>
  <si>
    <t>STR.DISPENSARULUI NR. 675</t>
  </si>
  <si>
    <t>0786609409/0727740554</t>
  </si>
  <si>
    <t>DR.IONITA GABRIELA CAMELIA</t>
  </si>
  <si>
    <t>L,Mi,V=10-15; Ma, J=8-13</t>
  </si>
  <si>
    <t>gabiionita_78@yahoo.com</t>
  </si>
  <si>
    <t>MF0694/CVM2</t>
  </si>
  <si>
    <t>S.C. IOWEMED  SA</t>
  </si>
  <si>
    <t>STR.AUREL VLAICU NR.92 BL.AV21 PARTER</t>
  </si>
  <si>
    <t>L,Mi.V=8-13;Ma,J=13-18</t>
  </si>
  <si>
    <t>MF0619/CVM2</t>
  </si>
  <si>
    <t>S.C. CLINICA DOCTOR 3D S.R.L.</t>
  </si>
  <si>
    <t>STR. GEORGE ENESCU NR. 50</t>
  </si>
  <si>
    <t>DR.DAVID DICULESCU DANIELA</t>
  </si>
  <si>
    <t>L,Mi=13-18;Ma,J,V=9-14</t>
  </si>
  <si>
    <t>medfam@doctor3d.ro</t>
  </si>
  <si>
    <t>MF0217/CVM2</t>
  </si>
  <si>
    <t>C.M.I DR.RESID MELEK</t>
  </si>
  <si>
    <t>TUZLA</t>
  </si>
  <si>
    <t>STR.CONSTANTEI NR. 5</t>
  </si>
  <si>
    <t>DR.RESID MELEK</t>
  </si>
  <si>
    <t>L,Mi.V=13-18:Ma,J=10-15</t>
  </si>
  <si>
    <t>melek_resid@yahoo.com</t>
  </si>
  <si>
    <t>0241854301</t>
  </si>
  <si>
    <t>0755141120</t>
  </si>
  <si>
    <t>0341176900</t>
  </si>
  <si>
    <t>0745987703</t>
  </si>
  <si>
    <t>0726682562</t>
  </si>
  <si>
    <t>0341442706</t>
  </si>
  <si>
    <t>0723827471</t>
  </si>
  <si>
    <t>0721206968</t>
  </si>
  <si>
    <t>0723663113</t>
  </si>
  <si>
    <t>0764967818</t>
  </si>
  <si>
    <t>0762263265</t>
  </si>
  <si>
    <t>0721094919</t>
  </si>
  <si>
    <t>0241512973</t>
  </si>
  <si>
    <t>0722282020</t>
  </si>
  <si>
    <t>0740069082</t>
  </si>
  <si>
    <t>0722323536</t>
  </si>
  <si>
    <t>0745400624</t>
  </si>
  <si>
    <t>0744386112</t>
  </si>
  <si>
    <t>0241643907</t>
  </si>
  <si>
    <t>0725528206</t>
  </si>
  <si>
    <t>0753121140</t>
  </si>
  <si>
    <t>0341451553</t>
  </si>
  <si>
    <t>0745109917</t>
  </si>
  <si>
    <t>0241851712</t>
  </si>
  <si>
    <t>0757996611</t>
  </si>
  <si>
    <t>0341466466</t>
  </si>
  <si>
    <t>0771395200</t>
  </si>
  <si>
    <t>0241747440</t>
  </si>
  <si>
    <t>0724734454</t>
  </si>
  <si>
    <t>office@iowemed.ro; adriana.dumitrescu@iowemed.ro</t>
  </si>
  <si>
    <t>DR.CIOBANEL NICOLAE, CIOBANEL ALEXANDRU</t>
  </si>
  <si>
    <t>STR. SCHITULUI NR.44</t>
  </si>
  <si>
    <t>L,V=9-13;Ma,J=13-17</t>
  </si>
  <si>
    <t>C.M.I.DR.BELCEA VICTORIA</t>
  </si>
  <si>
    <t>POARTA ALBA</t>
  </si>
  <si>
    <t>STR.CALEA BUCURESTI NR.41</t>
  </si>
  <si>
    <t>0722644403</t>
  </si>
  <si>
    <t>DR.BELCEA VICTORIA</t>
  </si>
  <si>
    <t>L,Ma,Mi, J,V=8-14</t>
  </si>
  <si>
    <t>victoria.belcea@yahoo.com</t>
  </si>
  <si>
    <t>C.M.I DR.CACENCO LOREDANA</t>
  </si>
  <si>
    <t>COBADIN</t>
  </si>
  <si>
    <t>STR.VIISOAREI nr.29</t>
  </si>
  <si>
    <t>0241855844</t>
  </si>
  <si>
    <t>0722697252</t>
  </si>
  <si>
    <t>DR.CACENCO LOREDANA</t>
  </si>
  <si>
    <t>L,Ma,Mi,J,V=9-14</t>
  </si>
  <si>
    <t>loredana_cacenco@yahoo.com</t>
  </si>
  <si>
    <t>C.M.I DR.EFTIMIU SANDA MARIA</t>
  </si>
  <si>
    <t>STR.VIISOAREI NR.29</t>
  </si>
  <si>
    <t>0241855877</t>
  </si>
  <si>
    <t>0745778818</t>
  </si>
  <si>
    <t>DR.EFTIMIU SANDA MARIA</t>
  </si>
  <si>
    <t>sdeftimiu@yahoo.com</t>
  </si>
  <si>
    <t>C.M.I DR.IONITA NELI OVIDUTA</t>
  </si>
  <si>
    <t>OVIDIU</t>
  </si>
  <si>
    <t>STR.AMURGULUI NR.41</t>
  </si>
  <si>
    <t>0241255155</t>
  </si>
  <si>
    <t>0722541533</t>
  </si>
  <si>
    <t>DR.IONITA NELI OVIDUTA</t>
  </si>
  <si>
    <t>L,Mi=13-18; Ma,J,V=8-13</t>
  </si>
  <si>
    <t>oviduta.ionita@yahoo.com</t>
  </si>
  <si>
    <t>C.M.I DR.MUNTEANU ELENA</t>
  </si>
  <si>
    <t>STR.BERZEI NR. 7 BL. K3 SC. A AP. 2</t>
  </si>
  <si>
    <t>0724187100</t>
  </si>
  <si>
    <t>DR.MUNTEANU ELENA</t>
  </si>
  <si>
    <t>L,Ma=13-18;Mi,J,V=8-13</t>
  </si>
  <si>
    <t>elenykam@yahoo.com</t>
  </si>
  <si>
    <t>C.M.I DR.NICOLA MARILENA LAURA</t>
  </si>
  <si>
    <t>CERNAVODA</t>
  </si>
  <si>
    <t>STR.N.TITULESCU  NR.10 BL.M6 SC. B AP.22</t>
  </si>
  <si>
    <t>0241235297</t>
  </si>
  <si>
    <t>0721265182</t>
  </si>
  <si>
    <t>DR.NICOLA MARILENA LAURA</t>
  </si>
  <si>
    <t>L,Mi.V=7;30-13;30:Ma,J=11-17</t>
  </si>
  <si>
    <t>marilenalaura_nicola@yahoo.com</t>
  </si>
  <si>
    <t>C.M.I.DR.NITA IULIANA</t>
  </si>
  <si>
    <t>NEGRU-VODA</t>
  </si>
  <si>
    <t>ȘOS.CONSTANȚEI NR. 39 BL. NV2 SC. A AP. 1 PARTER</t>
  </si>
  <si>
    <t>0241781312</t>
  </si>
  <si>
    <t>0721913999</t>
  </si>
  <si>
    <t>DR.NITA IULIANA</t>
  </si>
  <si>
    <t>L,Mi=14-20;Ma,J,V=8-14</t>
  </si>
  <si>
    <t>dr.iuliananita@yahoo.com</t>
  </si>
  <si>
    <t>S.C.EURODIALIZA S.R.L.</t>
  </si>
  <si>
    <t>MANGALIA</t>
  </si>
  <si>
    <t>STR. MIRCEA CEL BATRAN NR. 3</t>
  </si>
  <si>
    <t>0241750510</t>
  </si>
  <si>
    <t>0771681845</t>
  </si>
  <si>
    <t>SLAVESCU VIOLETA</t>
  </si>
  <si>
    <t>L,Mi,V=9-15</t>
  </si>
  <si>
    <t>mf.popovici@yahoo.com;eurodializa@yahoo.com</t>
  </si>
  <si>
    <t>C.M.I.DR. SECU SORIN</t>
  </si>
  <si>
    <t>STR. CONSTANTEI, NR. 24 BL. NV4 PARTER</t>
  </si>
  <si>
    <t>0241780024</t>
  </si>
  <si>
    <t>0766205641</t>
  </si>
  <si>
    <t>DR.SECU SORIN</t>
  </si>
  <si>
    <t>L,Mi,V=7-14;Ma,J=12-19</t>
  </si>
  <si>
    <t>sorin.secu@yahoo.com</t>
  </si>
  <si>
    <t>MF0041/CVM2</t>
  </si>
  <si>
    <t>MF0046/CVM2</t>
  </si>
  <si>
    <t>MF0045/CVM2</t>
  </si>
  <si>
    <t>MF0201/CVM2</t>
  </si>
  <si>
    <t>MF0553/CVM2</t>
  </si>
  <si>
    <t>MF0067/CVM2</t>
  </si>
  <si>
    <t>MF0580/CVM2</t>
  </si>
  <si>
    <t>MF0633/CVM2</t>
  </si>
  <si>
    <t>MF0515/CVM2</t>
  </si>
  <si>
    <t>MF0420/CVM2</t>
  </si>
  <si>
    <t>S.C.MEDICALIS FAMILY SOFIMED S.R.L.</t>
  </si>
  <si>
    <t>STR.ION CREANGA NR.18</t>
  </si>
  <si>
    <t>0241810690 int2176</t>
  </si>
  <si>
    <t>0722660006</t>
  </si>
  <si>
    <t>DR.SOROCEANU FLORICA</t>
  </si>
  <si>
    <t>sofimed48@yahoo.com</t>
  </si>
  <si>
    <t>MF0614/CVM2</t>
  </si>
  <si>
    <t>SC DR BLACIOTI SRL</t>
  </si>
  <si>
    <t>B-DUL. ALEXANDRU LAPUSNEANU NR.75 Bl LV4 SC. A  AP.3,Parter</t>
  </si>
  <si>
    <t>0241637950</t>
  </si>
  <si>
    <t>0745027085</t>
  </si>
  <si>
    <t>DR.BLACIOTI CHIRATA</t>
  </si>
  <si>
    <t>L,Mi.V=12-19;Ma,J=7-14</t>
  </si>
  <si>
    <t>ketyblacioti@yahoo.com</t>
  </si>
  <si>
    <t>C.M.I.DR.TANASE NARCISA PETRUTA</t>
  </si>
  <si>
    <t>B-DUL TOMIS NR.149 BL.A2 SC.C AP.42</t>
  </si>
  <si>
    <t>0341439321</t>
  </si>
  <si>
    <t>0741023098</t>
  </si>
  <si>
    <t>DR.TANASE NARCISA PETRUTA</t>
  </si>
  <si>
    <t>Ma,J=13-18;L,Mi,V=8-13</t>
  </si>
  <si>
    <t>tanasenarcisa@yahoo.com</t>
  </si>
  <si>
    <t>MF0688/CVM2</t>
  </si>
  <si>
    <t>MF0505/CVM2</t>
  </si>
  <si>
    <t>C.M.I DR.STANIMIR FLORIN</t>
  </si>
  <si>
    <t>ALIMAN</t>
  </si>
  <si>
    <t>STR.PRINCIPALA NR.42</t>
  </si>
  <si>
    <t>0730216444</t>
  </si>
  <si>
    <t>DR.STANIMIR FLORIN</t>
  </si>
  <si>
    <t>L=13-19;Ma,Mi,J,V=8-14</t>
  </si>
  <si>
    <t>florinstanimir@gmail.com</t>
  </si>
  <si>
    <t>MF0518/CVM2</t>
  </si>
  <si>
    <t>C.M.I DR.PALCAU CRISTINA MIHAELA</t>
  </si>
  <si>
    <t>STR. NATIONALA</t>
  </si>
  <si>
    <t>0744486142</t>
  </si>
  <si>
    <t>DR.PALCAU CRISTINA MIHAELA</t>
  </si>
  <si>
    <t>cristinapalcau@gmail.com</t>
  </si>
  <si>
    <t>MF0049/CVM2</t>
  </si>
  <si>
    <t>MF0523/CVM2</t>
  </si>
  <si>
    <t>C.M.I.DR.BEBU VICTORITA</t>
  </si>
  <si>
    <t>VALU LUI TRAIAN</t>
  </si>
  <si>
    <t>STR. CALEA DOBROGEI NR.53</t>
  </si>
  <si>
    <t>0726127996</t>
  </si>
  <si>
    <t>DR.BEBU VICTORITA</t>
  </si>
  <si>
    <t>malina_bebu@yahoo.com</t>
  </si>
  <si>
    <t>MF0562/CVM2</t>
  </si>
  <si>
    <t>0241620312</t>
  </si>
  <si>
    <t>0734174416</t>
  </si>
  <si>
    <t>DR.MARINICA GEORGE</t>
  </si>
  <si>
    <t>marinica.george@gmail.com</t>
  </si>
  <si>
    <t>popescuminodor@yahoo.com</t>
  </si>
  <si>
    <t>danradu2001@gmail.com</t>
  </si>
  <si>
    <t>MF 0674/CVM2</t>
  </si>
  <si>
    <t>ligia_petcu@yahoo.com</t>
  </si>
  <si>
    <t>MF0416/CVM2</t>
  </si>
  <si>
    <t>MF0657/CVM2</t>
  </si>
  <si>
    <t>MF0527/CVM2</t>
  </si>
  <si>
    <t>MF0691/CVM2</t>
  </si>
  <si>
    <t>MF0427/CVM2</t>
  </si>
  <si>
    <t>S.C. MEDICAL CERMED S.R.L.</t>
  </si>
  <si>
    <t>SC COZA HELP SRL</t>
  </si>
  <si>
    <t>C.M.I DR.PISTOLEA VICTOR</t>
  </si>
  <si>
    <t>MF0703/CVM2</t>
  </si>
  <si>
    <t>L,Mi.V=8-13;Ma,J=14-19</t>
  </si>
  <si>
    <t>curueamihaela@yahoo.com</t>
  </si>
  <si>
    <t>0241587242</t>
  </si>
  <si>
    <t>0722798349</t>
  </si>
  <si>
    <t>MF0222/CVM2</t>
  </si>
  <si>
    <t>MF0024/CVM2</t>
  </si>
  <si>
    <t>MF0569/CVM2</t>
  </si>
  <si>
    <t>MF0570/CVM2</t>
  </si>
  <si>
    <t>trache_camelia@yahoo.com</t>
  </si>
  <si>
    <t>C.M.I DR.POPI GABRIELA</t>
  </si>
  <si>
    <t>ION CORVIN</t>
  </si>
  <si>
    <t>STR. SF. AP.ANDREI NR. 44</t>
  </si>
  <si>
    <t>0241856342</t>
  </si>
  <si>
    <t>0766318685</t>
  </si>
  <si>
    <t>DR.POPI GABRIELA</t>
  </si>
  <si>
    <t>Ma,=9-12;Mi,V=10-16</t>
  </si>
  <si>
    <t>popigabriela@yahoo.com</t>
  </si>
  <si>
    <t>MF0406/CVM2</t>
  </si>
  <si>
    <t>STR. NICOLAE GRINDEANU NR. 62</t>
  </si>
  <si>
    <t>L=9-15;Ma=15-18;J=13-19</t>
  </si>
  <si>
    <t>0241674334</t>
  </si>
  <si>
    <t>RALUCA ȘTEFAN</t>
  </si>
  <si>
    <t>C.M.I DR.JURCA MIHAI</t>
  </si>
  <si>
    <t>BANEASA</t>
  </si>
  <si>
    <t>STR.TRANDAFIRILOR NR.100</t>
  </si>
  <si>
    <t>0241851597</t>
  </si>
  <si>
    <t>0761688303</t>
  </si>
  <si>
    <t>DR.JURCA MIHAI</t>
  </si>
  <si>
    <t>jurcamih@gmail.com</t>
  </si>
  <si>
    <t>MF0327/CVM2</t>
  </si>
  <si>
    <t>L,V=7-12 Ma,Mi,J=12-17</t>
  </si>
  <si>
    <r>
      <t xml:space="preserve">Contracte  încheiate până la data de </t>
    </r>
    <r>
      <rPr>
        <b/>
        <sz val="10"/>
        <color theme="1"/>
        <rFont val="Calibri"/>
        <family val="2"/>
        <scheme val="minor"/>
      </rPr>
      <t>18.05.2022</t>
    </r>
    <r>
      <rPr>
        <sz val="10"/>
        <color theme="1"/>
        <rFont val="Calibri"/>
        <family val="2"/>
        <scheme val="minor"/>
      </rPr>
      <t xml:space="preserve"> , pentru administrarea vaccinului de către medicii de familie, aflaţi în relaţii contractuale cu casele de asigurări de sănătate, în cabinetele proprii, validate ca servicii de vaccinare în Registrul electronic naţional de vaccinare, potrivit schemei complete de vaccinare, în condiţiile stabilite prin Strategia de vaccinare împotriva COVID-19 în România.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</si>
</sst>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sz val="11"/>
      <color theme="1"/>
      <name val="Calibri"/>
      <family val="2"/>
      <scheme val="minor"/>
    </font>
    <font>
      <u/>
      <sz val="11"/>
      <color theme="10"/>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8"/>
      <name val="Calibri"/>
      <family val="2"/>
      <scheme val="minor"/>
    </font>
    <font>
      <sz val="8"/>
      <color theme="1"/>
      <name val="Calibri"/>
      <family val="2"/>
      <charset val="238"/>
      <scheme val="minor"/>
    </font>
    <font>
      <b/>
      <sz val="7"/>
      <color theme="1"/>
      <name val="Calibri"/>
      <family val="2"/>
      <scheme val="minor"/>
    </font>
    <font>
      <sz val="7"/>
      <color theme="1"/>
      <name val="Arial Narrow"/>
      <family val="2"/>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1" fillId="0" borderId="0"/>
    <xf numFmtId="0" fontId="2" fillId="0" borderId="0" applyNumberFormat="0" applyFill="0" applyBorder="0" applyAlignment="0" applyProtection="0"/>
  </cellStyleXfs>
  <cellXfs count="72">
    <xf numFmtId="0" fontId="0" fillId="0" borderId="0" xfId="0"/>
    <xf numFmtId="0" fontId="3" fillId="0" borderId="1" xfId="1" applyFont="1" applyBorder="1"/>
    <xf numFmtId="0" fontId="3" fillId="0" borderId="1" xfId="1" applyFont="1" applyBorder="1" applyAlignment="1">
      <alignment wrapText="1"/>
    </xf>
    <xf numFmtId="0" fontId="4" fillId="0" borderId="1" xfId="1" applyFont="1" applyBorder="1" applyAlignment="1">
      <alignment horizontal="center" wrapText="1"/>
    </xf>
    <xf numFmtId="0" fontId="3" fillId="0" borderId="2" xfId="1" applyFont="1" applyBorder="1"/>
    <xf numFmtId="0" fontId="3" fillId="0" borderId="1" xfId="1" applyFont="1" applyFill="1" applyBorder="1"/>
    <xf numFmtId="0" fontId="3" fillId="2" borderId="1" xfId="1" applyFont="1" applyFill="1" applyBorder="1"/>
    <xf numFmtId="0" fontId="3" fillId="0" borderId="1" xfId="1" applyFont="1" applyBorder="1" applyAlignment="1">
      <alignment horizontal="left"/>
    </xf>
    <xf numFmtId="0" fontId="3" fillId="0" borderId="2" xfId="1" applyFont="1" applyBorder="1" applyAlignment="1">
      <alignment wrapText="1"/>
    </xf>
    <xf numFmtId="0" fontId="3" fillId="2" borderId="1" xfId="1" applyFont="1" applyFill="1" applyBorder="1" applyAlignment="1">
      <alignment wrapText="1"/>
    </xf>
    <xf numFmtId="0" fontId="3" fillId="0" borderId="0" xfId="1" applyFont="1"/>
    <xf numFmtId="0" fontId="4" fillId="0" borderId="0" xfId="1" applyFont="1"/>
    <xf numFmtId="0" fontId="3" fillId="0" borderId="0" xfId="1" applyFont="1" applyAlignment="1">
      <alignment wrapText="1"/>
    </xf>
    <xf numFmtId="0" fontId="3" fillId="0" borderId="0" xfId="0" applyFont="1"/>
    <xf numFmtId="0" fontId="3" fillId="0" borderId="1" xfId="0" applyFont="1" applyBorder="1"/>
    <xf numFmtId="0" fontId="3" fillId="0" borderId="1" xfId="0" applyFont="1" applyBorder="1" applyAlignment="1">
      <alignment wrapText="1"/>
    </xf>
    <xf numFmtId="0" fontId="3" fillId="0" borderId="0" xfId="0" applyFont="1" applyAlignment="1">
      <alignment wrapText="1"/>
    </xf>
    <xf numFmtId="0" fontId="6" fillId="0" borderId="1" xfId="2" applyFont="1" applyBorder="1" applyAlignment="1">
      <alignment wrapText="1"/>
    </xf>
    <xf numFmtId="0" fontId="3" fillId="0" borderId="0" xfId="0" applyFont="1" applyBorder="1"/>
    <xf numFmtId="0" fontId="3" fillId="0" borderId="0" xfId="0" applyFont="1" applyBorder="1" applyAlignment="1">
      <alignment wrapText="1"/>
    </xf>
    <xf numFmtId="0" fontId="7" fillId="0" borderId="1" xfId="0" applyFont="1" applyBorder="1"/>
    <xf numFmtId="0" fontId="7" fillId="0" borderId="0" xfId="0" applyFont="1"/>
    <xf numFmtId="0" fontId="7" fillId="0" borderId="1" xfId="0" applyFont="1" applyBorder="1" applyAlignment="1">
      <alignment wrapText="1"/>
    </xf>
    <xf numFmtId="0" fontId="7" fillId="0" borderId="0" xfId="0" applyFont="1" applyBorder="1"/>
    <xf numFmtId="0" fontId="7" fillId="0" borderId="2" xfId="0" applyFont="1" applyBorder="1"/>
    <xf numFmtId="0" fontId="7" fillId="0" borderId="2" xfId="0" applyFont="1" applyBorder="1" applyAlignment="1">
      <alignment wrapText="1"/>
    </xf>
    <xf numFmtId="0" fontId="3" fillId="0" borderId="0" xfId="0" applyFont="1" applyAlignment="1"/>
    <xf numFmtId="0" fontId="3" fillId="0" borderId="0" xfId="1" applyFont="1" applyAlignment="1"/>
    <xf numFmtId="0" fontId="8" fillId="0" borderId="0" xfId="0" applyFont="1" applyBorder="1" applyAlignment="1"/>
    <xf numFmtId="49" fontId="7" fillId="0" borderId="1" xfId="0" applyNumberFormat="1" applyFont="1" applyBorder="1" applyAlignment="1">
      <alignment horizontal="left"/>
    </xf>
    <xf numFmtId="0" fontId="4" fillId="0" borderId="0" xfId="0" applyFont="1" applyAlignment="1">
      <alignment vertical="center"/>
    </xf>
    <xf numFmtId="0" fontId="3" fillId="0" borderId="0" xfId="1" applyFont="1" applyBorder="1"/>
    <xf numFmtId="0" fontId="9" fillId="0" borderId="0" xfId="0" applyFont="1"/>
    <xf numFmtId="0" fontId="3" fillId="2" borderId="1" xfId="0" applyFont="1" applyFill="1" applyBorder="1"/>
    <xf numFmtId="0" fontId="3" fillId="2" borderId="1" xfId="0" applyFont="1" applyFill="1" applyBorder="1" applyAlignment="1">
      <alignment wrapText="1"/>
    </xf>
    <xf numFmtId="49" fontId="3" fillId="2" borderId="1" xfId="0" applyNumberFormat="1" applyFont="1" applyFill="1" applyBorder="1" applyAlignment="1">
      <alignment horizontal="left"/>
    </xf>
    <xf numFmtId="0" fontId="3" fillId="2" borderId="0" xfId="0" applyFont="1" applyFill="1"/>
    <xf numFmtId="0" fontId="3" fillId="0" borderId="0" xfId="0" applyFont="1" applyBorder="1" applyAlignment="1">
      <alignment horizontal="center" vertical="center"/>
    </xf>
    <xf numFmtId="0" fontId="7" fillId="0" borderId="0" xfId="0" applyFont="1" applyBorder="1" applyAlignment="1">
      <alignment horizontal="center" vertical="center"/>
    </xf>
    <xf numFmtId="49" fontId="7" fillId="0" borderId="0" xfId="0" applyNumberFormat="1" applyFont="1" applyBorder="1"/>
    <xf numFmtId="0" fontId="7" fillId="0" borderId="0" xfId="0" applyFont="1" applyBorder="1" applyAlignment="1">
      <alignment wrapText="1"/>
    </xf>
    <xf numFmtId="49" fontId="7" fillId="0" borderId="2" xfId="0" applyNumberFormat="1" applyFont="1" applyBorder="1"/>
    <xf numFmtId="49" fontId="3" fillId="0" borderId="1" xfId="1" applyNumberFormat="1" applyFont="1" applyBorder="1"/>
    <xf numFmtId="0" fontId="4" fillId="0" borderId="1" xfId="0" applyFont="1" applyBorder="1" applyAlignment="1">
      <alignment horizontal="center" vertical="center"/>
    </xf>
    <xf numFmtId="49" fontId="4" fillId="0" borderId="1" xfId="0" applyNumberFormat="1" applyFont="1" applyBorder="1"/>
    <xf numFmtId="0" fontId="4" fillId="0" borderId="1" xfId="0" applyFont="1" applyBorder="1"/>
    <xf numFmtId="0" fontId="4" fillId="0" borderId="1" xfId="0" applyFont="1" applyBorder="1" applyAlignment="1">
      <alignment wrapText="1"/>
    </xf>
    <xf numFmtId="0" fontId="6" fillId="0" borderId="0" xfId="1" applyFont="1" applyAlignment="1">
      <alignment wrapText="1"/>
    </xf>
    <xf numFmtId="0" fontId="10" fillId="0" borderId="0" xfId="1" applyFont="1"/>
    <xf numFmtId="0" fontId="7" fillId="2" borderId="0" xfId="0" applyFont="1" applyFill="1"/>
    <xf numFmtId="0" fontId="4" fillId="2" borderId="1" xfId="1" applyFont="1" applyFill="1" applyBorder="1"/>
    <xf numFmtId="0" fontId="4" fillId="2" borderId="1" xfId="0" applyFont="1" applyFill="1" applyBorder="1"/>
    <xf numFmtId="0" fontId="4" fillId="2" borderId="1" xfId="0" applyFont="1" applyFill="1" applyBorder="1" applyAlignment="1">
      <alignment wrapText="1"/>
    </xf>
    <xf numFmtId="0" fontId="7" fillId="2" borderId="2" xfId="0" applyFont="1" applyFill="1" applyBorder="1"/>
    <xf numFmtId="0" fontId="7" fillId="2" borderId="2" xfId="0" applyFont="1" applyFill="1" applyBorder="1" applyAlignment="1">
      <alignment wrapText="1"/>
    </xf>
    <xf numFmtId="0" fontId="7" fillId="2" borderId="1" xfId="0" applyFont="1" applyFill="1" applyBorder="1" applyAlignment="1">
      <alignment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horizontal="center" wrapText="1"/>
    </xf>
    <xf numFmtId="0" fontId="11" fillId="0" borderId="0" xfId="1" applyFont="1" applyAlignment="1">
      <alignment horizont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7" fillId="2" borderId="0" xfId="0" applyFont="1" applyFill="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s3/Desktop/Covid-19_MF%202020-2021_CSM_CVM2/CNAS%202021_4_oct%20-%20CVM2-%20%20MF%20+%20CLIN/MF-Furniz%20in%20contract-%20SITE%20LA%2001.05.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s3/Desktop/Testare-2022-01-CNAS%20monit%20zilnica%20contr.testare%20Covid/Monitorizare%20Zilnica%20contracte%20testare_13.01.2022-MF/SITE%20LA%2001.03.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MF%202020-2021_monit_vaccinare%20Covid-19/PREFECTURA%20-2021-CVM2%20incheiate-adresa%20nr%2012773-17.05.2021-/MF-Furniz%20in%20contract-%20SITE%20LA%2001.05.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Desktop/MF%202020-2021_monit_vaccinare%20Covid-19/PREFECTURA%20-2021-CVM2%20incheiate-adresa%20nr%2012773-17.05.2021-/SITE%20LA%2001.07.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s3/Desktop/Covid-19_MF%202020-2021_CSM_CVM2/PREFECTURA%20-2021-CVM2%20incheiate-adresa%20nr%2012773-17.05.2021-/SITE%20LA%2001.07.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01-05-2021"/>
      <sheetName val="CMV 06.05.2021"/>
      <sheetName val="Sheet1"/>
      <sheetName val="Sheet2"/>
    </sheetNames>
    <sheetDataSet>
      <sheetData sheetId="0">
        <row r="26">
          <cell r="L26" t="str">
            <v>L,J=8-13;Ma,Mi,V=13-18</v>
          </cell>
        </row>
        <row r="203">
          <cell r="D203" t="str">
            <v>S.C. IRYO SENTA S.R.L.</v>
          </cell>
          <cell r="E203" t="str">
            <v>CONSTANTA</v>
          </cell>
          <cell r="F203" t="str">
            <v>STR.LUPTATORI NR.4</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2"/>
    </sheetNames>
    <sheetDataSet>
      <sheetData sheetId="0">
        <row r="294">
          <cell r="D294" t="str">
            <v>C.M.I DR.POPESCU MINODOR ION</v>
          </cell>
          <cell r="E294" t="str">
            <v>INDEPENDENTA</v>
          </cell>
          <cell r="F294" t="str">
            <v>STR. CONSTANTEI NR. 47</v>
          </cell>
          <cell r="G294" t="str">
            <v>0241857863</v>
          </cell>
          <cell r="H294" t="str">
            <v>0723428794</v>
          </cell>
          <cell r="I294" t="str">
            <v>DR.POPESCU MINODOR ION</v>
          </cell>
          <cell r="L294" t="str">
            <v>L,Ma,Mi,J,V=8-14</v>
          </cell>
        </row>
        <row r="306">
          <cell r="D306" t="str">
            <v>S.C. BEST MED ACTIV SRL</v>
          </cell>
          <cell r="E306" t="str">
            <v>CORBU</v>
          </cell>
          <cell r="F306" t="str">
            <v>STR.PRINCIPALA NR.82</v>
          </cell>
          <cell r="G306" t="str">
            <v>0735998657</v>
          </cell>
          <cell r="H306" t="str">
            <v>0735998657</v>
          </cell>
          <cell r="I306" t="str">
            <v>DR.RADU DANIEL IOAN</v>
          </cell>
          <cell r="L306" t="str">
            <v>L,Mi,V=7-14;Ma,J =12-19</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F-01-05-2021"/>
      <sheetName val="CMV 06.05.2021"/>
      <sheetName val="Sheet1"/>
      <sheetName val="Sheet2"/>
    </sheetNames>
    <sheetDataSet>
      <sheetData sheetId="0">
        <row r="106">
          <cell r="D106" t="str">
            <v>SC CABIMED QUARTZ SRL</v>
          </cell>
          <cell r="E106" t="str">
            <v>CONSTANTA</v>
          </cell>
          <cell r="F106" t="str">
            <v>STR MANGALIEI. NR.76, COMPLEX ABATOR</v>
          </cell>
          <cell r="I106" t="str">
            <v>DR CURUEA MIHAELA</v>
          </cell>
        </row>
        <row r="265">
          <cell r="D265" t="str">
            <v>C.M.I DR.PETCU IOANA LIGIA</v>
          </cell>
          <cell r="E265" t="str">
            <v>NAVODARI</v>
          </cell>
          <cell r="F265" t="str">
            <v>STR.CULTURII, NR.1, ET.1</v>
          </cell>
          <cell r="G265" t="str">
            <v>0741238739</v>
          </cell>
          <cell r="H265" t="str">
            <v>0741238739</v>
          </cell>
          <cell r="I265" t="str">
            <v>DR.PETCU IOANA LIGIA</v>
          </cell>
          <cell r="L265" t="str">
            <v>L,Mi,V=9-14;Ma,J=12-17</v>
          </cell>
        </row>
      </sheetData>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2"/>
    </sheetNames>
    <sheetDataSet>
      <sheetData sheetId="0">
        <row r="53">
          <cell r="E53" t="str">
            <v>CONSTANTA</v>
          </cell>
          <cell r="F53" t="str">
            <v>STR.C-TIN HURMUZACHE NR.11</v>
          </cell>
          <cell r="G53" t="str">
            <v>0241663333</v>
          </cell>
          <cell r="H53" t="str">
            <v>0722233963</v>
          </cell>
          <cell r="I53" t="str">
            <v>BARA IULIANA</v>
          </cell>
          <cell r="L53" t="str">
            <v>L,Mi,V=8-15; Ma,J=12-19</v>
          </cell>
          <cell r="N53" t="str">
            <v>office@cermed.ro</v>
          </cell>
        </row>
        <row r="114">
          <cell r="E114" t="str">
            <v>CONSTANTA</v>
          </cell>
          <cell r="F114" t="str">
            <v>STR. CUZA VODA NR.33</v>
          </cell>
          <cell r="G114" t="str">
            <v>0241617876</v>
          </cell>
          <cell r="H114" t="str">
            <v>0735196574</v>
          </cell>
          <cell r="I114" t="str">
            <v>DR.COZA MADALINA MIRELA</v>
          </cell>
          <cell r="L114" t="str">
            <v>L,Mi=12-18;Ma,J,V=9-15</v>
          </cell>
          <cell r="N114" t="str">
            <v>cozamadalina@gmail.com</v>
          </cell>
        </row>
        <row r="289">
          <cell r="E289" t="str">
            <v>COGEALAC</v>
          </cell>
          <cell r="F289" t="str">
            <v>STR.GARII NR.3</v>
          </cell>
          <cell r="G289" t="str">
            <v>0241769473</v>
          </cell>
          <cell r="H289" t="str">
            <v>0723237613</v>
          </cell>
          <cell r="I289" t="str">
            <v>DR.PISTOLEA VICTOR</v>
          </cell>
          <cell r="L289" t="str">
            <v>L,Mi=13-16;J,Vi=7-10;Ma=8-11</v>
          </cell>
          <cell r="N289" t="str">
            <v>vipistolea@yahoo.com</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2"/>
      <sheetName val="Sheet1"/>
      <sheetName val="Sheet2"/>
    </sheetNames>
    <sheetDataSet>
      <sheetData sheetId="0">
        <row r="46">
          <cell r="D46" t="str">
            <v>C.M.I DR.BAJDECHI MARIA</v>
          </cell>
          <cell r="E46" t="str">
            <v>CONSTANTA</v>
          </cell>
          <cell r="F46" t="str">
            <v>STR.DEALULUI nr.1</v>
          </cell>
          <cell r="G46" t="str">
            <v>0720693910</v>
          </cell>
          <cell r="H46" t="str">
            <v>0720693910</v>
          </cell>
          <cell r="I46" t="str">
            <v>DR.BAJDECHI MARIA</v>
          </cell>
          <cell r="L46" t="str">
            <v>L,Mi,V=8-13;Ma,J  =12-17</v>
          </cell>
          <cell r="N46" t="str">
            <v>dr.marianabajdechi@yahoo.com</v>
          </cell>
        </row>
        <row r="87">
          <cell r="D87" t="str">
            <v>SC CRISTESCU MEDICAL SRL</v>
          </cell>
          <cell r="E87" t="str">
            <v>CONSTANTA</v>
          </cell>
          <cell r="F87" t="str">
            <v>STR. EGRETEI NR.10 BL AV21A, SC.B AP.11</v>
          </cell>
          <cell r="G87" t="str">
            <v>0241683469</v>
          </cell>
          <cell r="H87" t="str">
            <v>0722976040</v>
          </cell>
          <cell r="I87" t="str">
            <v>DR.CRISTESCU DANUTA</v>
          </cell>
          <cell r="L87" t="str">
            <v>Ma,J,V=8-13;Li,Mi=13-18</v>
          </cell>
          <cell r="N87" t="str">
            <v>danaccdana@yahoo.com</v>
          </cell>
        </row>
        <row r="355">
          <cell r="D355" t="str">
            <v>C.M.I DR.FARCAS CRISTINA</v>
          </cell>
          <cell r="E355" t="str">
            <v>POARTA ALBA</v>
          </cell>
          <cell r="F355" t="str">
            <v>STR.CALEA BUCURESTI NR.22</v>
          </cell>
          <cell r="G355" t="str">
            <v>0722511774</v>
          </cell>
          <cell r="H355" t="str">
            <v>0722511774</v>
          </cell>
          <cell r="I355" t="str">
            <v>DR.FARCAS CRISTINA</v>
          </cell>
          <cell r="L355" t="str">
            <v>L=11;30-16;30;Ma,J,Mi.V=8;30-13;30</v>
          </cell>
          <cell r="N355" t="str">
            <v>criss_marin@yahoo.com</v>
          </cell>
        </row>
        <row r="381">
          <cell r="D381" t="str">
            <v>C.M.I.DR.TRACHE CAMELIA</v>
          </cell>
          <cell r="E381" t="str">
            <v>TUZLA</v>
          </cell>
          <cell r="F381" t="str">
            <v>STR.CONSTANTEI NR.67</v>
          </cell>
          <cell r="G381" t="str">
            <v>0770470544</v>
          </cell>
          <cell r="H381" t="str">
            <v>0770470544</v>
          </cell>
          <cell r="I381" t="str">
            <v>DR.TRACHE CAMELIA</v>
          </cell>
          <cell r="L381" t="str">
            <v>L,Ma,Mi,J,V=14;30-19;30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carmen.fleseriu@reginamaria.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9"/>
  <sheetViews>
    <sheetView tabSelected="1" topLeftCell="A46" zoomScaleNormal="100" workbookViewId="0">
      <selection activeCell="J51" sqref="J51"/>
    </sheetView>
  </sheetViews>
  <sheetFormatPr defaultColWidth="8.85546875" defaultRowHeight="11.25" x14ac:dyDescent="0.2"/>
  <cols>
    <col min="1" max="1" width="3" style="13" customWidth="1"/>
    <col min="2" max="2" width="10.7109375" style="13" customWidth="1"/>
    <col min="3" max="3" width="15.5703125" style="16" customWidth="1"/>
    <col min="4" max="4" width="11.28515625" style="13" customWidth="1"/>
    <col min="5" max="5" width="19.5703125" style="16" customWidth="1"/>
    <col min="6" max="7" width="9.7109375" style="13" customWidth="1"/>
    <col min="8" max="8" width="11.7109375" style="16" customWidth="1"/>
    <col min="9" max="9" width="13.7109375" style="16" customWidth="1"/>
    <col min="10" max="10" width="14.7109375" style="16" customWidth="1"/>
    <col min="11" max="16384" width="8.85546875" style="13"/>
  </cols>
  <sheetData>
    <row r="1" spans="1:12" x14ac:dyDescent="0.2">
      <c r="H1" s="26"/>
      <c r="I1" s="26"/>
      <c r="J1" s="26"/>
    </row>
    <row r="2" spans="1:12" ht="12.75" x14ac:dyDescent="0.2">
      <c r="A2" s="10"/>
      <c r="B2" s="48" t="s">
        <v>0</v>
      </c>
      <c r="C2" s="12"/>
      <c r="D2" s="10"/>
      <c r="E2" s="12"/>
      <c r="F2" s="10"/>
      <c r="G2" s="10"/>
      <c r="H2" s="27"/>
      <c r="I2" s="28"/>
      <c r="J2" s="28"/>
    </row>
    <row r="3" spans="1:12" x14ac:dyDescent="0.2">
      <c r="A3" s="10"/>
      <c r="B3" s="11"/>
      <c r="C3" s="12"/>
      <c r="D3" s="10"/>
      <c r="E3" s="12"/>
      <c r="F3" s="10"/>
      <c r="G3" s="10"/>
      <c r="H3" s="27"/>
      <c r="I3" s="28"/>
      <c r="J3" s="28"/>
    </row>
    <row r="4" spans="1:12" x14ac:dyDescent="0.2">
      <c r="A4" s="10"/>
      <c r="B4" s="11"/>
      <c r="C4" s="12"/>
      <c r="D4" s="10"/>
      <c r="E4" s="12"/>
      <c r="F4" s="10"/>
      <c r="G4" s="10"/>
      <c r="H4" s="27"/>
      <c r="I4" s="28"/>
      <c r="J4" s="28"/>
    </row>
    <row r="5" spans="1:12" x14ac:dyDescent="0.2">
      <c r="A5" s="10"/>
      <c r="B5" s="11"/>
      <c r="C5" s="12"/>
      <c r="D5" s="10"/>
      <c r="E5" s="12"/>
      <c r="F5" s="10"/>
      <c r="G5" s="10"/>
      <c r="H5" s="27"/>
      <c r="I5" s="28"/>
      <c r="J5" s="28"/>
    </row>
    <row r="6" spans="1:12" x14ac:dyDescent="0.2">
      <c r="A6" s="10"/>
      <c r="B6" s="11"/>
      <c r="C6" s="12"/>
      <c r="D6" s="10"/>
      <c r="E6" s="12"/>
      <c r="F6" s="10"/>
      <c r="G6" s="10"/>
      <c r="H6" s="27"/>
      <c r="I6" s="28"/>
      <c r="J6" s="28"/>
    </row>
    <row r="7" spans="1:12" ht="39.75" customHeight="1" x14ac:dyDescent="0.2">
      <c r="A7" s="10"/>
      <c r="B7" s="64" t="s">
        <v>345</v>
      </c>
      <c r="C7" s="64"/>
      <c r="D7" s="64"/>
      <c r="E7" s="64"/>
      <c r="F7" s="64"/>
      <c r="G7" s="64"/>
      <c r="H7" s="64"/>
      <c r="I7" s="64"/>
      <c r="J7" s="64"/>
    </row>
    <row r="8" spans="1:12" x14ac:dyDescent="0.2">
      <c r="A8" s="10"/>
      <c r="B8" s="47"/>
      <c r="C8" s="47"/>
      <c r="D8" s="47"/>
      <c r="E8" s="47"/>
      <c r="F8" s="47"/>
      <c r="G8" s="47"/>
      <c r="H8" s="47"/>
      <c r="I8" s="47"/>
      <c r="J8" s="47"/>
    </row>
    <row r="9" spans="1:12" x14ac:dyDescent="0.2">
      <c r="A9" s="10"/>
      <c r="B9" s="10"/>
      <c r="C9" s="12"/>
      <c r="D9" s="10"/>
      <c r="E9" s="12"/>
      <c r="F9" s="10"/>
      <c r="G9" s="10"/>
      <c r="H9" s="12"/>
      <c r="I9" s="12"/>
      <c r="J9" s="12"/>
    </row>
    <row r="10" spans="1:12" ht="23.25" customHeight="1" x14ac:dyDescent="0.2">
      <c r="A10" s="3" t="s">
        <v>1</v>
      </c>
      <c r="B10" s="3" t="s">
        <v>2</v>
      </c>
      <c r="C10" s="3" t="s">
        <v>3</v>
      </c>
      <c r="D10" s="3" t="s">
        <v>4</v>
      </c>
      <c r="E10" s="3" t="s">
        <v>5</v>
      </c>
      <c r="F10" s="3" t="s">
        <v>6</v>
      </c>
      <c r="G10" s="3" t="s">
        <v>7</v>
      </c>
      <c r="H10" s="3" t="s">
        <v>8</v>
      </c>
      <c r="I10" s="3" t="s">
        <v>9</v>
      </c>
      <c r="J10" s="3" t="s">
        <v>10</v>
      </c>
      <c r="L10" s="31"/>
    </row>
    <row r="11" spans="1:12" ht="22.5" x14ac:dyDescent="0.2">
      <c r="A11" s="65">
        <v>1</v>
      </c>
      <c r="B11" s="67" t="s">
        <v>11</v>
      </c>
      <c r="C11" s="2" t="s">
        <v>12</v>
      </c>
      <c r="D11" s="1" t="s">
        <v>13</v>
      </c>
      <c r="E11" s="2" t="s">
        <v>14</v>
      </c>
      <c r="F11" s="1" t="s">
        <v>143</v>
      </c>
      <c r="G11" s="1" t="s">
        <v>144</v>
      </c>
      <c r="H11" s="2" t="s">
        <v>15</v>
      </c>
      <c r="I11" s="2" t="s">
        <v>16</v>
      </c>
      <c r="J11" s="2" t="s">
        <v>17</v>
      </c>
    </row>
    <row r="12" spans="1:12" ht="22.5" x14ac:dyDescent="0.2">
      <c r="A12" s="66"/>
      <c r="B12" s="68"/>
      <c r="C12" s="2" t="s">
        <v>12</v>
      </c>
      <c r="D12" s="1" t="s">
        <v>18</v>
      </c>
      <c r="E12" s="2" t="s">
        <v>19</v>
      </c>
      <c r="F12" s="1" t="s">
        <v>143</v>
      </c>
      <c r="G12" s="1" t="s">
        <v>144</v>
      </c>
      <c r="H12" s="2" t="s">
        <v>15</v>
      </c>
      <c r="I12" s="2" t="s">
        <v>20</v>
      </c>
      <c r="J12" s="2" t="s">
        <v>17</v>
      </c>
    </row>
    <row r="13" spans="1:12" ht="22.5" x14ac:dyDescent="0.2">
      <c r="A13" s="1">
        <v>2</v>
      </c>
      <c r="B13" s="1" t="s">
        <v>21</v>
      </c>
      <c r="C13" s="2" t="s">
        <v>22</v>
      </c>
      <c r="D13" s="1" t="s">
        <v>23</v>
      </c>
      <c r="E13" s="2" t="s">
        <v>24</v>
      </c>
      <c r="F13" s="1" t="s">
        <v>145</v>
      </c>
      <c r="G13" s="1" t="s">
        <v>146</v>
      </c>
      <c r="H13" s="2" t="s">
        <v>25</v>
      </c>
      <c r="I13" s="2" t="s">
        <v>26</v>
      </c>
      <c r="J13" s="2" t="s">
        <v>27</v>
      </c>
    </row>
    <row r="14" spans="1:12" ht="22.5" x14ac:dyDescent="0.2">
      <c r="A14" s="1">
        <v>3</v>
      </c>
      <c r="B14" s="1" t="s">
        <v>28</v>
      </c>
      <c r="C14" s="2" t="s">
        <v>29</v>
      </c>
      <c r="D14" s="1" t="s">
        <v>30</v>
      </c>
      <c r="E14" s="2" t="s">
        <v>31</v>
      </c>
      <c r="F14" s="42">
        <v>726682562</v>
      </c>
      <c r="G14" s="1" t="s">
        <v>147</v>
      </c>
      <c r="H14" s="2" t="s">
        <v>32</v>
      </c>
      <c r="I14" s="2" t="s">
        <v>33</v>
      </c>
      <c r="J14" s="2" t="s">
        <v>34</v>
      </c>
    </row>
    <row r="15" spans="1:12" ht="22.5" x14ac:dyDescent="0.2">
      <c r="A15" s="1">
        <v>4</v>
      </c>
      <c r="B15" s="1" t="s">
        <v>251</v>
      </c>
      <c r="C15" s="2" t="s">
        <v>35</v>
      </c>
      <c r="D15" s="1" t="s">
        <v>36</v>
      </c>
      <c r="E15" s="2" t="s">
        <v>37</v>
      </c>
      <c r="F15" s="1" t="s">
        <v>148</v>
      </c>
      <c r="G15" s="1" t="s">
        <v>149</v>
      </c>
      <c r="H15" s="2" t="s">
        <v>38</v>
      </c>
      <c r="I15" s="2" t="s">
        <v>39</v>
      </c>
      <c r="J15" s="2" t="s">
        <v>40</v>
      </c>
    </row>
    <row r="16" spans="1:12" ht="22.5" x14ac:dyDescent="0.2">
      <c r="A16" s="1">
        <v>5</v>
      </c>
      <c r="B16" s="1" t="s">
        <v>41</v>
      </c>
      <c r="C16" s="2" t="s">
        <v>42</v>
      </c>
      <c r="D16" s="1" t="s">
        <v>23</v>
      </c>
      <c r="E16" s="2" t="s">
        <v>43</v>
      </c>
      <c r="F16" s="1" t="s">
        <v>150</v>
      </c>
      <c r="G16" s="1" t="s">
        <v>150</v>
      </c>
      <c r="H16" s="2" t="s">
        <v>44</v>
      </c>
      <c r="I16" s="2" t="s">
        <v>45</v>
      </c>
      <c r="J16" s="2" t="s">
        <v>46</v>
      </c>
    </row>
    <row r="17" spans="1:10" ht="22.5" x14ac:dyDescent="0.2">
      <c r="A17" s="1">
        <v>6</v>
      </c>
      <c r="B17" s="1" t="s">
        <v>47</v>
      </c>
      <c r="C17" s="2" t="s">
        <v>48</v>
      </c>
      <c r="D17" s="1" t="s">
        <v>49</v>
      </c>
      <c r="E17" s="2" t="s">
        <v>50</v>
      </c>
      <c r="F17" s="1" t="s">
        <v>151</v>
      </c>
      <c r="G17" s="1" t="s">
        <v>151</v>
      </c>
      <c r="H17" s="2" t="s">
        <v>51</v>
      </c>
      <c r="I17" s="2" t="s">
        <v>52</v>
      </c>
      <c r="J17" s="2" t="s">
        <v>53</v>
      </c>
    </row>
    <row r="18" spans="1:10" ht="33.75" x14ac:dyDescent="0.2">
      <c r="A18" s="69">
        <v>7</v>
      </c>
      <c r="B18" s="69" t="s">
        <v>54</v>
      </c>
      <c r="C18" s="8" t="s">
        <v>55</v>
      </c>
      <c r="D18" s="4" t="s">
        <v>56</v>
      </c>
      <c r="E18" s="8" t="s">
        <v>57</v>
      </c>
      <c r="F18" s="4" t="s">
        <v>152</v>
      </c>
      <c r="G18" s="4" t="s">
        <v>152</v>
      </c>
      <c r="H18" s="8" t="s">
        <v>58</v>
      </c>
      <c r="I18" s="8" t="s">
        <v>59</v>
      </c>
      <c r="J18" s="8" t="s">
        <v>60</v>
      </c>
    </row>
    <row r="19" spans="1:10" ht="33.75" x14ac:dyDescent="0.2">
      <c r="A19" s="70"/>
      <c r="B19" s="70"/>
      <c r="C19" s="2" t="s">
        <v>55</v>
      </c>
      <c r="D19" s="5" t="s">
        <v>61</v>
      </c>
      <c r="E19" s="2" t="s">
        <v>174</v>
      </c>
      <c r="F19" s="1" t="s">
        <v>152</v>
      </c>
      <c r="G19" s="1" t="s">
        <v>152</v>
      </c>
      <c r="H19" s="2" t="s">
        <v>58</v>
      </c>
      <c r="I19" s="2" t="s">
        <v>175</v>
      </c>
      <c r="J19" s="2" t="s">
        <v>60</v>
      </c>
    </row>
    <row r="20" spans="1:10" ht="22.5" x14ac:dyDescent="0.2">
      <c r="A20" s="6">
        <v>8</v>
      </c>
      <c r="B20" s="6" t="s">
        <v>62</v>
      </c>
      <c r="C20" s="9" t="s">
        <v>63</v>
      </c>
      <c r="D20" s="9" t="s">
        <v>64</v>
      </c>
      <c r="E20" s="9" t="s">
        <v>65</v>
      </c>
      <c r="F20" s="6" t="s">
        <v>153</v>
      </c>
      <c r="G20" s="6" t="s">
        <v>154</v>
      </c>
      <c r="H20" s="9" t="s">
        <v>66</v>
      </c>
      <c r="I20" s="9" t="s">
        <v>67</v>
      </c>
      <c r="J20" s="9" t="s">
        <v>68</v>
      </c>
    </row>
    <row r="21" spans="1:10" ht="22.5" x14ac:dyDescent="0.2">
      <c r="A21" s="6">
        <v>9</v>
      </c>
      <c r="B21" s="6" t="s">
        <v>69</v>
      </c>
      <c r="C21" s="9" t="s">
        <v>70</v>
      </c>
      <c r="D21" s="6" t="s">
        <v>23</v>
      </c>
      <c r="E21" s="9" t="s">
        <v>71</v>
      </c>
      <c r="F21" s="6" t="s">
        <v>155</v>
      </c>
      <c r="G21" s="6" t="s">
        <v>156</v>
      </c>
      <c r="H21" s="9" t="s">
        <v>72</v>
      </c>
      <c r="I21" s="9" t="s">
        <v>73</v>
      </c>
      <c r="J21" s="9" t="s">
        <v>74</v>
      </c>
    </row>
    <row r="22" spans="1:10" ht="22.5" x14ac:dyDescent="0.2">
      <c r="A22" s="6">
        <v>10</v>
      </c>
      <c r="B22" s="6" t="s">
        <v>75</v>
      </c>
      <c r="C22" s="9" t="s">
        <v>76</v>
      </c>
      <c r="D22" s="6" t="s">
        <v>49</v>
      </c>
      <c r="E22" s="9" t="s">
        <v>77</v>
      </c>
      <c r="F22" s="6" t="s">
        <v>157</v>
      </c>
      <c r="G22" s="6" t="s">
        <v>157</v>
      </c>
      <c r="H22" s="9" t="s">
        <v>78</v>
      </c>
      <c r="I22" s="9" t="s">
        <v>79</v>
      </c>
      <c r="J22" s="9" t="s">
        <v>80</v>
      </c>
    </row>
    <row r="23" spans="1:10" ht="22.5" x14ac:dyDescent="0.2">
      <c r="A23" s="6">
        <v>11</v>
      </c>
      <c r="B23" s="6" t="s">
        <v>81</v>
      </c>
      <c r="C23" s="9" t="s">
        <v>82</v>
      </c>
      <c r="D23" s="6" t="s">
        <v>83</v>
      </c>
      <c r="E23" s="9" t="s">
        <v>84</v>
      </c>
      <c r="F23" s="6" t="s">
        <v>158</v>
      </c>
      <c r="G23" s="6" t="s">
        <v>158</v>
      </c>
      <c r="H23" s="9" t="s">
        <v>85</v>
      </c>
      <c r="I23" s="9" t="s">
        <v>86</v>
      </c>
      <c r="J23" s="9" t="s">
        <v>87</v>
      </c>
    </row>
    <row r="24" spans="1:10" ht="22.5" x14ac:dyDescent="0.2">
      <c r="A24" s="6">
        <v>12</v>
      </c>
      <c r="B24" s="1" t="s">
        <v>88</v>
      </c>
      <c r="C24" s="2" t="s">
        <v>89</v>
      </c>
      <c r="D24" s="1" t="s">
        <v>23</v>
      </c>
      <c r="E24" s="2" t="s">
        <v>90</v>
      </c>
      <c r="F24" s="1" t="s">
        <v>159</v>
      </c>
      <c r="G24" s="1" t="s">
        <v>160</v>
      </c>
      <c r="H24" s="2" t="s">
        <v>91</v>
      </c>
      <c r="I24" s="2" t="s">
        <v>92</v>
      </c>
      <c r="J24" s="2" t="s">
        <v>93</v>
      </c>
    </row>
    <row r="25" spans="1:10" ht="33.75" x14ac:dyDescent="0.2">
      <c r="A25" s="6">
        <v>13</v>
      </c>
      <c r="B25" s="1" t="s">
        <v>94</v>
      </c>
      <c r="C25" s="2" t="s">
        <v>95</v>
      </c>
      <c r="D25" s="1" t="s">
        <v>23</v>
      </c>
      <c r="E25" s="2" t="s">
        <v>96</v>
      </c>
      <c r="F25" s="1" t="s">
        <v>161</v>
      </c>
      <c r="G25" s="1" t="s">
        <v>162</v>
      </c>
      <c r="H25" s="2" t="s">
        <v>97</v>
      </c>
      <c r="I25" s="2" t="s">
        <v>98</v>
      </c>
      <c r="J25" s="2" t="s">
        <v>99</v>
      </c>
    </row>
    <row r="26" spans="1:10" ht="45" x14ac:dyDescent="0.2">
      <c r="A26" s="6">
        <v>14</v>
      </c>
      <c r="B26" s="1" t="s">
        <v>100</v>
      </c>
      <c r="C26" s="2" t="s">
        <v>101</v>
      </c>
      <c r="D26" s="1" t="s">
        <v>102</v>
      </c>
      <c r="E26" s="2" t="s">
        <v>103</v>
      </c>
      <c r="F26" s="1" t="s">
        <v>163</v>
      </c>
      <c r="G26" s="1" t="s">
        <v>163</v>
      </c>
      <c r="H26" s="2" t="s">
        <v>173</v>
      </c>
      <c r="I26" s="2" t="s">
        <v>104</v>
      </c>
      <c r="J26" s="2" t="s">
        <v>105</v>
      </c>
    </row>
    <row r="27" spans="1:10" ht="33.75" x14ac:dyDescent="0.2">
      <c r="A27" s="6">
        <v>15</v>
      </c>
      <c r="B27" s="1" t="s">
        <v>106</v>
      </c>
      <c r="C27" s="2" t="s">
        <v>107</v>
      </c>
      <c r="D27" s="1" t="s">
        <v>23</v>
      </c>
      <c r="E27" s="2" t="s">
        <v>108</v>
      </c>
      <c r="F27" s="1" t="s">
        <v>164</v>
      </c>
      <c r="G27" s="1" t="s">
        <v>165</v>
      </c>
      <c r="H27" s="2" t="s">
        <v>109</v>
      </c>
      <c r="I27" s="2" t="s">
        <v>110</v>
      </c>
      <c r="J27" s="2" t="s">
        <v>111</v>
      </c>
    </row>
    <row r="28" spans="1:10" ht="33.75" x14ac:dyDescent="0.2">
      <c r="A28" s="6">
        <v>16</v>
      </c>
      <c r="B28" s="1" t="s">
        <v>112</v>
      </c>
      <c r="C28" s="2" t="s">
        <v>113</v>
      </c>
      <c r="D28" s="1" t="s">
        <v>23</v>
      </c>
      <c r="E28" s="2" t="s">
        <v>114</v>
      </c>
      <c r="F28" s="7">
        <v>733445008</v>
      </c>
      <c r="G28" s="7">
        <v>733445007</v>
      </c>
      <c r="H28" s="2" t="s">
        <v>115</v>
      </c>
      <c r="I28" s="2" t="s">
        <v>116</v>
      </c>
      <c r="J28" s="17" t="s">
        <v>117</v>
      </c>
    </row>
    <row r="29" spans="1:10" ht="33.75" x14ac:dyDescent="0.2">
      <c r="A29" s="6">
        <v>17</v>
      </c>
      <c r="B29" s="1" t="s">
        <v>118</v>
      </c>
      <c r="C29" s="2" t="s">
        <v>119</v>
      </c>
      <c r="D29" s="1" t="s">
        <v>120</v>
      </c>
      <c r="E29" s="2" t="s">
        <v>121</v>
      </c>
      <c r="F29" s="1" t="s">
        <v>166</v>
      </c>
      <c r="G29" s="2" t="s">
        <v>122</v>
      </c>
      <c r="H29" s="2" t="s">
        <v>123</v>
      </c>
      <c r="I29" s="2" t="s">
        <v>124</v>
      </c>
      <c r="J29" s="2" t="s">
        <v>125</v>
      </c>
    </row>
    <row r="30" spans="1:10" ht="45" x14ac:dyDescent="0.2">
      <c r="A30" s="6">
        <v>18</v>
      </c>
      <c r="B30" s="1" t="s">
        <v>126</v>
      </c>
      <c r="C30" s="2" t="s">
        <v>127</v>
      </c>
      <c r="D30" s="1" t="s">
        <v>23</v>
      </c>
      <c r="E30" s="2" t="s">
        <v>128</v>
      </c>
      <c r="F30" s="1" t="s">
        <v>167</v>
      </c>
      <c r="G30" s="1" t="s">
        <v>167</v>
      </c>
      <c r="H30" s="2" t="s">
        <v>335</v>
      </c>
      <c r="I30" s="2" t="s">
        <v>129</v>
      </c>
      <c r="J30" s="2" t="s">
        <v>172</v>
      </c>
    </row>
    <row r="31" spans="1:10" ht="33.75" x14ac:dyDescent="0.2">
      <c r="A31" s="6">
        <v>19</v>
      </c>
      <c r="B31" s="1" t="s">
        <v>130</v>
      </c>
      <c r="C31" s="2" t="s">
        <v>131</v>
      </c>
      <c r="D31" s="1" t="s">
        <v>23</v>
      </c>
      <c r="E31" s="2" t="s">
        <v>132</v>
      </c>
      <c r="F31" s="1" t="s">
        <v>168</v>
      </c>
      <c r="G31" s="1" t="s">
        <v>169</v>
      </c>
      <c r="H31" s="2" t="s">
        <v>133</v>
      </c>
      <c r="I31" s="2" t="s">
        <v>134</v>
      </c>
      <c r="J31" s="2" t="s">
        <v>135</v>
      </c>
    </row>
    <row r="32" spans="1:10" ht="22.5" x14ac:dyDescent="0.2">
      <c r="A32" s="6">
        <v>20</v>
      </c>
      <c r="B32" s="1" t="s">
        <v>136</v>
      </c>
      <c r="C32" s="2" t="s">
        <v>137</v>
      </c>
      <c r="D32" s="1" t="s">
        <v>138</v>
      </c>
      <c r="E32" s="2" t="s">
        <v>139</v>
      </c>
      <c r="F32" s="1" t="s">
        <v>170</v>
      </c>
      <c r="G32" s="1" t="s">
        <v>171</v>
      </c>
      <c r="H32" s="2" t="s">
        <v>140</v>
      </c>
      <c r="I32" s="2" t="s">
        <v>141</v>
      </c>
      <c r="J32" s="2" t="s">
        <v>142</v>
      </c>
    </row>
    <row r="33" spans="1:10" ht="22.5" x14ac:dyDescent="0.2">
      <c r="A33" s="6">
        <v>21</v>
      </c>
      <c r="B33" s="14" t="s">
        <v>242</v>
      </c>
      <c r="C33" s="15" t="s">
        <v>176</v>
      </c>
      <c r="D33" s="14" t="s">
        <v>177</v>
      </c>
      <c r="E33" s="15" t="s">
        <v>178</v>
      </c>
      <c r="F33" s="14" t="s">
        <v>179</v>
      </c>
      <c r="G33" s="14" t="s">
        <v>179</v>
      </c>
      <c r="H33" s="15" t="s">
        <v>180</v>
      </c>
      <c r="I33" s="15" t="s">
        <v>181</v>
      </c>
      <c r="J33" s="15" t="s">
        <v>182</v>
      </c>
    </row>
    <row r="34" spans="1:10" ht="22.5" x14ac:dyDescent="0.2">
      <c r="A34" s="6">
        <v>22</v>
      </c>
      <c r="B34" s="14" t="s">
        <v>243</v>
      </c>
      <c r="C34" s="15" t="s">
        <v>183</v>
      </c>
      <c r="D34" s="14" t="s">
        <v>184</v>
      </c>
      <c r="E34" s="15" t="s">
        <v>185</v>
      </c>
      <c r="F34" s="14" t="s">
        <v>186</v>
      </c>
      <c r="G34" s="14" t="s">
        <v>187</v>
      </c>
      <c r="H34" s="15" t="s">
        <v>188</v>
      </c>
      <c r="I34" s="15" t="s">
        <v>189</v>
      </c>
      <c r="J34" s="15" t="s">
        <v>190</v>
      </c>
    </row>
    <row r="35" spans="1:10" ht="22.5" x14ac:dyDescent="0.2">
      <c r="A35" s="6">
        <v>23</v>
      </c>
      <c r="B35" s="14" t="s">
        <v>244</v>
      </c>
      <c r="C35" s="15" t="s">
        <v>191</v>
      </c>
      <c r="D35" s="14" t="s">
        <v>184</v>
      </c>
      <c r="E35" s="15" t="s">
        <v>192</v>
      </c>
      <c r="F35" s="14" t="s">
        <v>193</v>
      </c>
      <c r="G35" s="14" t="s">
        <v>194</v>
      </c>
      <c r="H35" s="15" t="s">
        <v>195</v>
      </c>
      <c r="I35" s="15" t="s">
        <v>189</v>
      </c>
      <c r="J35" s="15" t="s">
        <v>196</v>
      </c>
    </row>
    <row r="36" spans="1:10" ht="22.5" x14ac:dyDescent="0.2">
      <c r="A36" s="6">
        <v>24</v>
      </c>
      <c r="B36" s="14" t="s">
        <v>245</v>
      </c>
      <c r="C36" s="15" t="s">
        <v>197</v>
      </c>
      <c r="D36" s="14" t="s">
        <v>198</v>
      </c>
      <c r="E36" s="15" t="s">
        <v>199</v>
      </c>
      <c r="F36" s="14" t="s">
        <v>200</v>
      </c>
      <c r="G36" s="14" t="s">
        <v>201</v>
      </c>
      <c r="H36" s="15" t="s">
        <v>202</v>
      </c>
      <c r="I36" s="15" t="s">
        <v>203</v>
      </c>
      <c r="J36" s="15" t="s">
        <v>204</v>
      </c>
    </row>
    <row r="37" spans="1:10" ht="22.5" x14ac:dyDescent="0.2">
      <c r="A37" s="6">
        <v>25</v>
      </c>
      <c r="B37" s="14" t="s">
        <v>246</v>
      </c>
      <c r="C37" s="15" t="s">
        <v>205</v>
      </c>
      <c r="D37" s="14" t="s">
        <v>23</v>
      </c>
      <c r="E37" s="15" t="s">
        <v>206</v>
      </c>
      <c r="F37" s="14" t="s">
        <v>207</v>
      </c>
      <c r="G37" s="14" t="s">
        <v>207</v>
      </c>
      <c r="H37" s="15" t="s">
        <v>208</v>
      </c>
      <c r="I37" s="15" t="s">
        <v>209</v>
      </c>
      <c r="J37" s="15" t="s">
        <v>210</v>
      </c>
    </row>
    <row r="38" spans="1:10" ht="33.75" x14ac:dyDescent="0.2">
      <c r="A38" s="6">
        <v>26</v>
      </c>
      <c r="B38" s="14" t="s">
        <v>247</v>
      </c>
      <c r="C38" s="15" t="s">
        <v>211</v>
      </c>
      <c r="D38" s="14" t="s">
        <v>212</v>
      </c>
      <c r="E38" s="15" t="s">
        <v>213</v>
      </c>
      <c r="F38" s="14" t="s">
        <v>214</v>
      </c>
      <c r="G38" s="14" t="s">
        <v>215</v>
      </c>
      <c r="H38" s="15" t="s">
        <v>216</v>
      </c>
      <c r="I38" s="15" t="s">
        <v>217</v>
      </c>
      <c r="J38" s="15" t="s">
        <v>218</v>
      </c>
    </row>
    <row r="39" spans="1:10" ht="22.5" x14ac:dyDescent="0.2">
      <c r="A39" s="6">
        <v>27</v>
      </c>
      <c r="B39" s="14" t="s">
        <v>248</v>
      </c>
      <c r="C39" s="15" t="s">
        <v>219</v>
      </c>
      <c r="D39" s="14" t="s">
        <v>220</v>
      </c>
      <c r="E39" s="15" t="s">
        <v>221</v>
      </c>
      <c r="F39" s="14" t="s">
        <v>222</v>
      </c>
      <c r="G39" s="14" t="s">
        <v>223</v>
      </c>
      <c r="H39" s="15" t="s">
        <v>224</v>
      </c>
      <c r="I39" s="15" t="s">
        <v>225</v>
      </c>
      <c r="J39" s="15" t="s">
        <v>226</v>
      </c>
    </row>
    <row r="40" spans="1:10" ht="33.75" x14ac:dyDescent="0.2">
      <c r="A40" s="6">
        <v>28</v>
      </c>
      <c r="B40" s="14" t="s">
        <v>249</v>
      </c>
      <c r="C40" s="15" t="s">
        <v>227</v>
      </c>
      <c r="D40" s="14" t="s">
        <v>228</v>
      </c>
      <c r="E40" s="15" t="s">
        <v>229</v>
      </c>
      <c r="F40" s="14" t="s">
        <v>230</v>
      </c>
      <c r="G40" s="14" t="s">
        <v>231</v>
      </c>
      <c r="H40" s="15" t="s">
        <v>232</v>
      </c>
      <c r="I40" s="15" t="s">
        <v>233</v>
      </c>
      <c r="J40" s="15" t="s">
        <v>234</v>
      </c>
    </row>
    <row r="41" spans="1:10" ht="22.5" x14ac:dyDescent="0.2">
      <c r="A41" s="6">
        <v>29</v>
      </c>
      <c r="B41" s="14" t="s">
        <v>250</v>
      </c>
      <c r="C41" s="15" t="s">
        <v>235</v>
      </c>
      <c r="D41" s="14" t="s">
        <v>220</v>
      </c>
      <c r="E41" s="15" t="s">
        <v>236</v>
      </c>
      <c r="F41" s="14" t="s">
        <v>237</v>
      </c>
      <c r="G41" s="14" t="s">
        <v>238</v>
      </c>
      <c r="H41" s="15" t="s">
        <v>239</v>
      </c>
      <c r="I41" s="15" t="s">
        <v>240</v>
      </c>
      <c r="J41" s="15" t="s">
        <v>241</v>
      </c>
    </row>
    <row r="42" spans="1:10" s="21" customFormat="1" ht="22.5" x14ac:dyDescent="0.2">
      <c r="A42" s="6">
        <v>30</v>
      </c>
      <c r="B42" s="20" t="s">
        <v>258</v>
      </c>
      <c r="C42" s="22" t="s">
        <v>252</v>
      </c>
      <c r="D42" s="20" t="s">
        <v>102</v>
      </c>
      <c r="E42" s="22" t="s">
        <v>253</v>
      </c>
      <c r="F42" s="20" t="s">
        <v>254</v>
      </c>
      <c r="G42" s="20" t="s">
        <v>255</v>
      </c>
      <c r="H42" s="22" t="s">
        <v>256</v>
      </c>
      <c r="I42" s="22" t="s">
        <v>110</v>
      </c>
      <c r="J42" s="22" t="s">
        <v>257</v>
      </c>
    </row>
    <row r="43" spans="1:10" s="21" customFormat="1" ht="33.75" x14ac:dyDescent="0.2">
      <c r="A43" s="6">
        <v>31</v>
      </c>
      <c r="B43" s="20" t="s">
        <v>273</v>
      </c>
      <c r="C43" s="22" t="s">
        <v>259</v>
      </c>
      <c r="D43" s="20" t="s">
        <v>23</v>
      </c>
      <c r="E43" s="22" t="s">
        <v>260</v>
      </c>
      <c r="F43" s="20" t="s">
        <v>261</v>
      </c>
      <c r="G43" s="20" t="s">
        <v>262</v>
      </c>
      <c r="H43" s="22" t="s">
        <v>263</v>
      </c>
      <c r="I43" s="22" t="s">
        <v>264</v>
      </c>
      <c r="J43" s="22" t="s">
        <v>265</v>
      </c>
    </row>
    <row r="44" spans="1:10" s="21" customFormat="1" ht="33.75" x14ac:dyDescent="0.2">
      <c r="A44" s="6">
        <v>32</v>
      </c>
      <c r="B44" s="20" t="s">
        <v>274</v>
      </c>
      <c r="C44" s="22" t="s">
        <v>266</v>
      </c>
      <c r="D44" s="20" t="s">
        <v>23</v>
      </c>
      <c r="E44" s="22" t="s">
        <v>267</v>
      </c>
      <c r="F44" s="20" t="s">
        <v>268</v>
      </c>
      <c r="G44" s="20" t="s">
        <v>269</v>
      </c>
      <c r="H44" s="22" t="s">
        <v>270</v>
      </c>
      <c r="I44" s="22" t="s">
        <v>271</v>
      </c>
      <c r="J44" s="22" t="s">
        <v>272</v>
      </c>
    </row>
    <row r="45" spans="1:10" s="21" customFormat="1" ht="22.5" x14ac:dyDescent="0.2">
      <c r="A45" s="6">
        <v>33</v>
      </c>
      <c r="B45" s="20" t="s">
        <v>282</v>
      </c>
      <c r="C45" s="22" t="s">
        <v>275</v>
      </c>
      <c r="D45" s="20" t="s">
        <v>276</v>
      </c>
      <c r="E45" s="20" t="s">
        <v>277</v>
      </c>
      <c r="F45" s="20" t="s">
        <v>278</v>
      </c>
      <c r="G45" s="20" t="s">
        <v>278</v>
      </c>
      <c r="H45" s="20" t="s">
        <v>279</v>
      </c>
      <c r="I45" s="22" t="s">
        <v>280</v>
      </c>
      <c r="J45" s="22" t="s">
        <v>281</v>
      </c>
    </row>
    <row r="46" spans="1:10" s="21" customFormat="1" ht="33.75" x14ac:dyDescent="0.2">
      <c r="A46" s="6">
        <v>34</v>
      </c>
      <c r="B46" s="20" t="s">
        <v>288</v>
      </c>
      <c r="C46" s="22" t="s">
        <v>283</v>
      </c>
      <c r="D46" s="20" t="s">
        <v>83</v>
      </c>
      <c r="E46" s="20" t="s">
        <v>284</v>
      </c>
      <c r="F46" s="20" t="s">
        <v>285</v>
      </c>
      <c r="G46" s="20" t="s">
        <v>285</v>
      </c>
      <c r="H46" s="22" t="s">
        <v>286</v>
      </c>
      <c r="I46" s="22" t="s">
        <v>129</v>
      </c>
      <c r="J46" s="22" t="s">
        <v>287</v>
      </c>
    </row>
    <row r="47" spans="1:10" s="21" customFormat="1" ht="22.5" x14ac:dyDescent="0.2">
      <c r="A47" s="6">
        <v>35</v>
      </c>
      <c r="B47" s="20" t="s">
        <v>289</v>
      </c>
      <c r="C47" s="22" t="s">
        <v>290</v>
      </c>
      <c r="D47" s="22" t="s">
        <v>291</v>
      </c>
      <c r="E47" s="20" t="s">
        <v>292</v>
      </c>
      <c r="F47" s="20" t="s">
        <v>293</v>
      </c>
      <c r="G47" s="20" t="s">
        <v>293</v>
      </c>
      <c r="H47" s="20" t="s">
        <v>294</v>
      </c>
      <c r="I47" s="22" t="str">
        <f>'[1]MF-01-05-2021'!$L$26</f>
        <v>L,J=8-13;Ma,Mi,V=13-18</v>
      </c>
      <c r="J47" s="22" t="s">
        <v>295</v>
      </c>
    </row>
    <row r="48" spans="1:10" s="21" customFormat="1" ht="22.5" x14ac:dyDescent="0.2">
      <c r="A48" s="6">
        <v>36</v>
      </c>
      <c r="B48" s="20" t="s">
        <v>296</v>
      </c>
      <c r="C48" s="22" t="str">
        <f>'[1]MF-01-05-2021'!D203</f>
        <v>S.C. IRYO SENTA S.R.L.</v>
      </c>
      <c r="D48" s="20" t="str">
        <f>'[1]MF-01-05-2021'!E203</f>
        <v>CONSTANTA</v>
      </c>
      <c r="E48" s="22" t="str">
        <f>'[1]MF-01-05-2021'!F203</f>
        <v>STR.LUPTATORI NR.4</v>
      </c>
      <c r="F48" s="20" t="s">
        <v>297</v>
      </c>
      <c r="G48" s="20" t="s">
        <v>298</v>
      </c>
      <c r="H48" s="22" t="s">
        <v>299</v>
      </c>
      <c r="I48" s="22" t="s">
        <v>203</v>
      </c>
      <c r="J48" s="22" t="s">
        <v>300</v>
      </c>
    </row>
    <row r="49" spans="1:11" s="49" customFormat="1" ht="22.5" x14ac:dyDescent="0.2">
      <c r="A49" s="50">
        <v>37</v>
      </c>
      <c r="B49" s="51" t="s">
        <v>305</v>
      </c>
      <c r="C49" s="52" t="str">
        <f>[2]Query2!D294</f>
        <v>C.M.I DR.POPESCU MINODOR ION</v>
      </c>
      <c r="D49" s="51" t="str">
        <f>[2]Query2!E294</f>
        <v>INDEPENDENTA</v>
      </c>
      <c r="E49" s="52" t="str">
        <f>[2]Query2!F294</f>
        <v>STR. CONSTANTEI NR. 47</v>
      </c>
      <c r="F49" s="51" t="str">
        <f>[2]Query2!G294</f>
        <v>0241857863</v>
      </c>
      <c r="G49" s="51" t="str">
        <f>[2]Query2!H294</f>
        <v>0723428794</v>
      </c>
      <c r="H49" s="52" t="str">
        <f>[2]Query2!I294</f>
        <v>DR.POPESCU MINODOR ION</v>
      </c>
      <c r="I49" s="52" t="str">
        <f>[2]Query2!$L$294</f>
        <v>L,Ma,Mi,J,V=8-14</v>
      </c>
      <c r="J49" s="52" t="s">
        <v>301</v>
      </c>
    </row>
    <row r="50" spans="1:11" s="49" customFormat="1" ht="22.5" x14ac:dyDescent="0.2">
      <c r="A50" s="6">
        <v>38</v>
      </c>
      <c r="B50" s="53" t="s">
        <v>306</v>
      </c>
      <c r="C50" s="54" t="str">
        <f>[2]Query2!D306</f>
        <v>S.C. BEST MED ACTIV SRL</v>
      </c>
      <c r="D50" s="53" t="str">
        <f>[2]Query2!E306</f>
        <v>CORBU</v>
      </c>
      <c r="E50" s="54" t="str">
        <f>[2]Query2!F306</f>
        <v>STR.PRINCIPALA NR.82</v>
      </c>
      <c r="F50" s="53" t="str">
        <f>[2]Query2!G306</f>
        <v>0735998657</v>
      </c>
      <c r="G50" s="53" t="str">
        <f>[2]Query2!H306</f>
        <v>0735998657</v>
      </c>
      <c r="H50" s="54" t="str">
        <f>[2]Query2!I306</f>
        <v>DR.RADU DANIEL IOAN</v>
      </c>
      <c r="I50" s="54" t="str">
        <f>[2]Query2!$L$306</f>
        <v>L,Mi,V=7-14;Ma,J =12-19</v>
      </c>
      <c r="J50" s="55" t="s">
        <v>302</v>
      </c>
      <c r="K50" s="71"/>
    </row>
    <row r="51" spans="1:11" s="21" customFormat="1" ht="22.5" x14ac:dyDescent="0.2">
      <c r="A51" s="6">
        <v>39</v>
      </c>
      <c r="B51" s="20" t="s">
        <v>303</v>
      </c>
      <c r="C51" s="22" t="str">
        <f>'[3]MF-01-05-2021'!D265</f>
        <v>C.M.I DR.PETCU IOANA LIGIA</v>
      </c>
      <c r="D51" s="20" t="str">
        <f>'[3]MF-01-05-2021'!E265</f>
        <v>NAVODARI</v>
      </c>
      <c r="E51" s="22" t="str">
        <f>'[3]MF-01-05-2021'!F265</f>
        <v>STR.CULTURII, NR.1, ET.1</v>
      </c>
      <c r="F51" s="20" t="str">
        <f>'[3]MF-01-05-2021'!G265</f>
        <v>0741238739</v>
      </c>
      <c r="G51" s="20" t="str">
        <f>'[3]MF-01-05-2021'!H265</f>
        <v>0741238739</v>
      </c>
      <c r="H51" s="22" t="str">
        <f>'[3]MF-01-05-2021'!I265</f>
        <v>DR.PETCU IOANA LIGIA</v>
      </c>
      <c r="I51" s="22" t="str">
        <f>'[3]MF-01-05-2021'!$L$265</f>
        <v>L,Mi,V=9-14;Ma,J=12-17</v>
      </c>
      <c r="J51" s="22" t="s">
        <v>304</v>
      </c>
    </row>
    <row r="52" spans="1:11" s="21" customFormat="1" ht="22.5" x14ac:dyDescent="0.2">
      <c r="A52" s="6">
        <v>40</v>
      </c>
      <c r="B52" s="20" t="s">
        <v>307</v>
      </c>
      <c r="C52" s="20" t="s">
        <v>310</v>
      </c>
      <c r="D52" s="20" t="str">
        <f>[4]Query2!E53</f>
        <v>CONSTANTA</v>
      </c>
      <c r="E52" s="22" t="str">
        <f>[4]Query2!F53</f>
        <v>STR.C-TIN HURMUZACHE NR.11</v>
      </c>
      <c r="F52" s="20" t="str">
        <f>[4]Query2!G53</f>
        <v>0241663333</v>
      </c>
      <c r="G52" s="20" t="str">
        <f>[4]Query2!H53</f>
        <v>0722233963</v>
      </c>
      <c r="H52" s="22" t="str">
        <f>[4]Query2!I53</f>
        <v>BARA IULIANA</v>
      </c>
      <c r="I52" s="22" t="str">
        <f>[4]Query2!$L$53</f>
        <v>L,Mi,V=8-15; Ma,J=12-19</v>
      </c>
      <c r="J52" s="22" t="str">
        <f>[4]Query2!$N$53</f>
        <v>office@cermed.ro</v>
      </c>
    </row>
    <row r="53" spans="1:11" s="21" customFormat="1" ht="33.75" x14ac:dyDescent="0.2">
      <c r="A53" s="6">
        <v>41</v>
      </c>
      <c r="B53" s="20" t="s">
        <v>308</v>
      </c>
      <c r="C53" s="20" t="s">
        <v>311</v>
      </c>
      <c r="D53" s="20" t="str">
        <f>[4]Query2!E114</f>
        <v>CONSTANTA</v>
      </c>
      <c r="E53" s="22" t="str">
        <f>[4]Query2!F114</f>
        <v>STR. CUZA VODA NR.33</v>
      </c>
      <c r="F53" s="20" t="str">
        <f>[4]Query2!G114</f>
        <v>0241617876</v>
      </c>
      <c r="G53" s="20" t="str">
        <f>[4]Query2!H114</f>
        <v>0735196574</v>
      </c>
      <c r="H53" s="22" t="str">
        <f>[4]Query2!I114</f>
        <v>DR.COZA MADALINA MIRELA</v>
      </c>
      <c r="I53" s="22" t="str">
        <f>[4]Query2!$L$114</f>
        <v>L,Mi=12-18;Ma,J,V=9-15</v>
      </c>
      <c r="J53" s="22" t="str">
        <f>[4]Query2!$N$114</f>
        <v>cozamadalina@gmail.com</v>
      </c>
    </row>
    <row r="54" spans="1:11" s="21" customFormat="1" ht="22.5" x14ac:dyDescent="0.2">
      <c r="A54" s="6">
        <v>42</v>
      </c>
      <c r="B54" s="20" t="s">
        <v>309</v>
      </c>
      <c r="C54" s="20" t="s">
        <v>312</v>
      </c>
      <c r="D54" s="20" t="str">
        <f>[4]Query2!E289</f>
        <v>COGEALAC</v>
      </c>
      <c r="E54" s="22" t="str">
        <f>[4]Query2!F289</f>
        <v>STR.GARII NR.3</v>
      </c>
      <c r="F54" s="20" t="str">
        <f>[4]Query2!G289</f>
        <v>0241769473</v>
      </c>
      <c r="G54" s="20" t="str">
        <f>[4]Query2!H289</f>
        <v>0723237613</v>
      </c>
      <c r="H54" s="22" t="str">
        <f>[4]Query2!I289</f>
        <v>DR.PISTOLEA VICTOR</v>
      </c>
      <c r="I54" s="22" t="str">
        <f>[4]Query2!$L$289</f>
        <v>L,Mi=13-16;J,Vi=7-10;Ma=8-11</v>
      </c>
      <c r="J54" s="22" t="str">
        <f>[4]Query2!$N$289</f>
        <v>vipistolea@yahoo.com</v>
      </c>
    </row>
    <row r="55" spans="1:11" s="21" customFormat="1" ht="22.5" x14ac:dyDescent="0.2">
      <c r="A55" s="6">
        <v>43</v>
      </c>
      <c r="B55" s="20" t="s">
        <v>313</v>
      </c>
      <c r="C55" s="22" t="str">
        <f>'[3]MF-01-05-2021'!D106</f>
        <v>SC CABIMED QUARTZ SRL</v>
      </c>
      <c r="D55" s="20" t="str">
        <f>'[3]MF-01-05-2021'!E106</f>
        <v>CONSTANTA</v>
      </c>
      <c r="E55" s="22" t="str">
        <f>'[3]MF-01-05-2021'!F106</f>
        <v>STR MANGALIEI. NR.76, COMPLEX ABATOR</v>
      </c>
      <c r="F55" s="29" t="s">
        <v>316</v>
      </c>
      <c r="G55" s="29" t="s">
        <v>317</v>
      </c>
      <c r="H55" s="22" t="str">
        <f>'[3]MF-01-05-2021'!I106</f>
        <v>DR CURUEA MIHAELA</v>
      </c>
      <c r="I55" s="22" t="s">
        <v>314</v>
      </c>
      <c r="J55" s="22" t="s">
        <v>315</v>
      </c>
    </row>
    <row r="56" spans="1:11" s="21" customFormat="1" ht="22.5" x14ac:dyDescent="0.2">
      <c r="A56" s="6">
        <v>44</v>
      </c>
      <c r="B56" s="20" t="s">
        <v>318</v>
      </c>
      <c r="C56" s="22" t="str">
        <f>[5]Query2!D46</f>
        <v>C.M.I DR.BAJDECHI MARIA</v>
      </c>
      <c r="D56" s="20" t="str">
        <f>[5]Query2!E46</f>
        <v>CONSTANTA</v>
      </c>
      <c r="E56" s="22" t="str">
        <f>[5]Query2!F46</f>
        <v>STR.DEALULUI nr.1</v>
      </c>
      <c r="F56" s="29" t="str">
        <f>[5]Query2!G46</f>
        <v>0720693910</v>
      </c>
      <c r="G56" s="29" t="str">
        <f>[5]Query2!H46</f>
        <v>0720693910</v>
      </c>
      <c r="H56" s="22" t="str">
        <f>[5]Query2!I46</f>
        <v>DR.BAJDECHI MARIA</v>
      </c>
      <c r="I56" s="22" t="str">
        <f>[5]Query2!$L$46</f>
        <v>L,Mi,V=8-13;Ma,J  =12-17</v>
      </c>
      <c r="J56" s="22" t="str">
        <f>[5]Query2!$N$46</f>
        <v>dr.marianabajdechi@yahoo.com</v>
      </c>
    </row>
    <row r="57" spans="1:11" s="21" customFormat="1" ht="22.5" x14ac:dyDescent="0.2">
      <c r="A57" s="6">
        <v>45</v>
      </c>
      <c r="B57" s="20" t="s">
        <v>319</v>
      </c>
      <c r="C57" s="22" t="str">
        <f>[5]Query2!D87</f>
        <v>SC CRISTESCU MEDICAL SRL</v>
      </c>
      <c r="D57" s="20" t="str">
        <f>[5]Query2!E87</f>
        <v>CONSTANTA</v>
      </c>
      <c r="E57" s="22" t="str">
        <f>[5]Query2!F87</f>
        <v>STR. EGRETEI NR.10 BL AV21A, SC.B AP.11</v>
      </c>
      <c r="F57" s="29" t="str">
        <f>[5]Query2!G87</f>
        <v>0241683469</v>
      </c>
      <c r="G57" s="29" t="str">
        <f>[5]Query2!H87</f>
        <v>0722976040</v>
      </c>
      <c r="H57" s="22" t="str">
        <f>[5]Query2!I87</f>
        <v>DR.CRISTESCU DANUTA</v>
      </c>
      <c r="I57" s="22" t="str">
        <f>[5]Query2!$L$87</f>
        <v>Ma,J,V=8-13;Li,Mi=13-18</v>
      </c>
      <c r="J57" s="22" t="str">
        <f>[5]Query2!$N$87</f>
        <v>danaccdana@yahoo.com</v>
      </c>
    </row>
    <row r="58" spans="1:11" s="21" customFormat="1" ht="33.75" x14ac:dyDescent="0.2">
      <c r="A58" s="6">
        <v>46</v>
      </c>
      <c r="B58" s="20" t="s">
        <v>320</v>
      </c>
      <c r="C58" s="22" t="str">
        <f>[5]Query2!D355</f>
        <v>C.M.I DR.FARCAS CRISTINA</v>
      </c>
      <c r="D58" s="20" t="str">
        <f>[5]Query2!E355</f>
        <v>POARTA ALBA</v>
      </c>
      <c r="E58" s="22" t="str">
        <f>[5]Query2!F355</f>
        <v>STR.CALEA BUCURESTI NR.22</v>
      </c>
      <c r="F58" s="29" t="str">
        <f>[5]Query2!G355</f>
        <v>0722511774</v>
      </c>
      <c r="G58" s="29" t="str">
        <f>[5]Query2!H355</f>
        <v>0722511774</v>
      </c>
      <c r="H58" s="22" t="str">
        <f>[5]Query2!I355</f>
        <v>DR.FARCAS CRISTINA</v>
      </c>
      <c r="I58" s="22" t="str">
        <f>[5]Query2!$L$355</f>
        <v>L=11;30-16;30;Ma,J,Mi.V=8;30-13;30</v>
      </c>
      <c r="J58" s="22" t="str">
        <f>[5]Query2!$N$355</f>
        <v>criss_marin@yahoo.com</v>
      </c>
    </row>
    <row r="59" spans="1:11" s="36" customFormat="1" ht="22.5" x14ac:dyDescent="0.2">
      <c r="A59" s="6">
        <v>47</v>
      </c>
      <c r="B59" s="33" t="s">
        <v>321</v>
      </c>
      <c r="C59" s="34" t="str">
        <f>[5]Query2!D381</f>
        <v>C.M.I.DR.TRACHE CAMELIA</v>
      </c>
      <c r="D59" s="33" t="str">
        <f>[5]Query2!E381</f>
        <v>TUZLA</v>
      </c>
      <c r="E59" s="34" t="str">
        <f>[5]Query2!F381</f>
        <v>STR.CONSTANTEI NR.67</v>
      </c>
      <c r="F59" s="35" t="str">
        <f>[5]Query2!G381</f>
        <v>0770470544</v>
      </c>
      <c r="G59" s="35" t="str">
        <f>[5]Query2!H381</f>
        <v>0770470544</v>
      </c>
      <c r="H59" s="34" t="str">
        <f>[5]Query2!I381</f>
        <v>DR.TRACHE CAMELIA</v>
      </c>
      <c r="I59" s="34" t="str">
        <f>[5]Query2!$L$381</f>
        <v>L,Ma,Mi,J,V=14;30-19;30</v>
      </c>
      <c r="J59" s="34" t="s">
        <v>322</v>
      </c>
    </row>
    <row r="60" spans="1:11" ht="22.5" x14ac:dyDescent="0.2">
      <c r="A60" s="56">
        <v>48</v>
      </c>
      <c r="B60" s="58" t="s">
        <v>331</v>
      </c>
      <c r="C60" s="20" t="s">
        <v>323</v>
      </c>
      <c r="D60" s="20" t="s">
        <v>324</v>
      </c>
      <c r="E60" s="20" t="s">
        <v>325</v>
      </c>
      <c r="F60" s="20" t="s">
        <v>326</v>
      </c>
      <c r="G60" s="20" t="s">
        <v>327</v>
      </c>
      <c r="H60" s="20" t="s">
        <v>328</v>
      </c>
      <c r="I60" s="22" t="s">
        <v>329</v>
      </c>
      <c r="J60" s="22" t="s">
        <v>330</v>
      </c>
    </row>
    <row r="61" spans="1:11" s="21" customFormat="1" ht="22.5" x14ac:dyDescent="0.2">
      <c r="A61" s="57"/>
      <c r="B61" s="59"/>
      <c r="C61" s="24" t="s">
        <v>323</v>
      </c>
      <c r="D61" s="24" t="s">
        <v>23</v>
      </c>
      <c r="E61" s="24" t="s">
        <v>332</v>
      </c>
      <c r="F61" s="41" t="s">
        <v>334</v>
      </c>
      <c r="G61" s="24" t="s">
        <v>327</v>
      </c>
      <c r="H61" s="24" t="s">
        <v>328</v>
      </c>
      <c r="I61" s="25" t="s">
        <v>333</v>
      </c>
      <c r="J61" s="25" t="s">
        <v>330</v>
      </c>
    </row>
    <row r="62" spans="1:11" ht="22.5" x14ac:dyDescent="0.2">
      <c r="A62" s="43">
        <v>49</v>
      </c>
      <c r="B62" s="44" t="s">
        <v>343</v>
      </c>
      <c r="C62" s="44" t="s">
        <v>336</v>
      </c>
      <c r="D62" s="44" t="s">
        <v>337</v>
      </c>
      <c r="E62" s="44" t="s">
        <v>338</v>
      </c>
      <c r="F62" s="44" t="s">
        <v>339</v>
      </c>
      <c r="G62" s="45" t="s">
        <v>340</v>
      </c>
      <c r="H62" s="45" t="s">
        <v>341</v>
      </c>
      <c r="I62" s="46" t="s">
        <v>344</v>
      </c>
      <c r="J62" s="45" t="s">
        <v>342</v>
      </c>
    </row>
    <row r="63" spans="1:11" s="21" customFormat="1" x14ac:dyDescent="0.2">
      <c r="A63" s="37"/>
      <c r="B63" s="38"/>
      <c r="C63" s="23"/>
      <c r="D63" s="23"/>
      <c r="E63" s="23"/>
      <c r="F63" s="39"/>
      <c r="G63" s="23"/>
      <c r="H63" s="23"/>
      <c r="I63" s="40"/>
      <c r="J63" s="23"/>
    </row>
    <row r="64" spans="1:11" x14ac:dyDescent="0.2">
      <c r="A64" s="18"/>
      <c r="B64" s="18"/>
      <c r="C64" s="19"/>
      <c r="D64" s="18"/>
      <c r="E64" s="19"/>
      <c r="F64" s="18"/>
      <c r="G64" s="18"/>
      <c r="H64" s="19"/>
      <c r="I64" s="19"/>
      <c r="J64" s="19"/>
    </row>
    <row r="65" spans="1:10" x14ac:dyDescent="0.2">
      <c r="A65" s="10"/>
      <c r="B65" s="61"/>
      <c r="C65" s="61"/>
    </row>
    <row r="66" spans="1:10" x14ac:dyDescent="0.2">
      <c r="A66" s="10"/>
      <c r="B66" s="60"/>
      <c r="C66" s="60"/>
    </row>
    <row r="67" spans="1:10" x14ac:dyDescent="0.2">
      <c r="A67" s="10"/>
      <c r="B67" s="10"/>
      <c r="C67" s="12"/>
      <c r="D67" s="10"/>
      <c r="E67" s="12"/>
    </row>
    <row r="68" spans="1:10" x14ac:dyDescent="0.2">
      <c r="A68" s="10"/>
      <c r="B68" s="10"/>
      <c r="C68" s="12"/>
      <c r="D68" s="10"/>
      <c r="E68" s="30"/>
      <c r="F68" s="30"/>
      <c r="I68" s="61"/>
      <c r="J68" s="61"/>
    </row>
    <row r="69" spans="1:10" x14ac:dyDescent="0.2">
      <c r="A69" s="10"/>
      <c r="B69" s="10"/>
      <c r="C69" s="12"/>
      <c r="D69" s="10"/>
      <c r="E69" s="63"/>
      <c r="F69" s="63"/>
      <c r="I69" s="62"/>
      <c r="J69" s="62"/>
    </row>
    <row r="70" spans="1:10" x14ac:dyDescent="0.2">
      <c r="A70" s="10"/>
      <c r="B70" s="10"/>
      <c r="C70" s="12"/>
      <c r="D70" s="10"/>
      <c r="E70" s="12"/>
      <c r="I70" s="60"/>
      <c r="J70" s="60"/>
    </row>
    <row r="71" spans="1:10" x14ac:dyDescent="0.2">
      <c r="A71" s="10"/>
      <c r="B71" s="10"/>
      <c r="C71" s="12"/>
      <c r="D71" s="10"/>
      <c r="E71" s="12"/>
    </row>
    <row r="72" spans="1:10" x14ac:dyDescent="0.2">
      <c r="A72" s="10"/>
      <c r="B72" s="10"/>
      <c r="C72" s="12"/>
      <c r="D72" s="10"/>
      <c r="E72" s="12"/>
    </row>
    <row r="73" spans="1:10" x14ac:dyDescent="0.2">
      <c r="A73" s="10"/>
      <c r="B73" s="10"/>
      <c r="C73" s="12"/>
      <c r="D73" s="10"/>
      <c r="E73" s="12"/>
    </row>
    <row r="74" spans="1:10" x14ac:dyDescent="0.2">
      <c r="A74" s="10"/>
      <c r="B74" s="10"/>
      <c r="C74" s="12"/>
      <c r="D74" s="10"/>
      <c r="E74" s="12"/>
    </row>
    <row r="75" spans="1:10" x14ac:dyDescent="0.2">
      <c r="A75" s="10"/>
      <c r="B75" s="10"/>
      <c r="C75" s="12"/>
      <c r="D75" s="10"/>
      <c r="E75" s="12"/>
    </row>
    <row r="76" spans="1:10" x14ac:dyDescent="0.2">
      <c r="A76" s="10"/>
      <c r="B76" s="10"/>
      <c r="C76" s="12"/>
      <c r="D76" s="10"/>
      <c r="E76" s="12"/>
    </row>
    <row r="79" spans="1:10" x14ac:dyDescent="0.2">
      <c r="A79" s="10"/>
      <c r="B79" s="10"/>
      <c r="C79" s="12"/>
      <c r="D79" s="10"/>
      <c r="E79" s="12"/>
    </row>
  </sheetData>
  <mergeCells count="13">
    <mergeCell ref="B7:J7"/>
    <mergeCell ref="A11:A12"/>
    <mergeCell ref="B11:B12"/>
    <mergeCell ref="A18:A19"/>
    <mergeCell ref="B18:B19"/>
    <mergeCell ref="A60:A61"/>
    <mergeCell ref="B60:B61"/>
    <mergeCell ref="I70:J70"/>
    <mergeCell ref="B65:C65"/>
    <mergeCell ref="B66:C66"/>
    <mergeCell ref="I68:J68"/>
    <mergeCell ref="I69:J69"/>
    <mergeCell ref="E69:F69"/>
  </mergeCells>
  <hyperlinks>
    <hyperlink ref="J28" r:id="rId1" xr:uid="{00000000-0004-0000-0000-000000000000}"/>
  </hyperlinks>
  <pageMargins left="0.70866141732283472" right="0.70866141732283472" top="0.39370078740157483" bottom="0.3937007874015748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
  <sheetViews>
    <sheetView workbookViewId="0">
      <selection activeCell="G12" sqref="G12"/>
    </sheetView>
  </sheetViews>
  <sheetFormatPr defaultRowHeight="15" x14ac:dyDescent="0.25"/>
  <sheetData>
    <row r="3" s="32" customFormat="1" ht="9"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CVM2 -18.05.2022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Cas3</cp:lastModifiedBy>
  <cp:lastPrinted>2022-05-12T13:33:21Z</cp:lastPrinted>
  <dcterms:created xsi:type="dcterms:W3CDTF">2021-05-19T05:29:59Z</dcterms:created>
  <dcterms:modified xsi:type="dcterms:W3CDTF">2022-05-18T13:02:36Z</dcterms:modified>
</cp:coreProperties>
</file>