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9120" activeTab="0"/>
  </bookViews>
  <sheets>
    <sheet name="SPITAL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<sst xmlns="http://schemas.openxmlformats.org/spreadsheetml/2006/main" count="71" uniqueCount="57">
  <si>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Dată emitere factură</t>
  </si>
  <si>
    <t>Număr contract emitent factură</t>
  </si>
  <si>
    <t>Nume emitent factură</t>
  </si>
  <si>
    <t xml:space="preserve">Număr identificare factură </t>
  </si>
  <si>
    <t>Aprobat,</t>
  </si>
  <si>
    <t>Cod furnizor</t>
  </si>
  <si>
    <t>DRG</t>
  </si>
  <si>
    <t>CENTRALIZATOR FACTURI</t>
  </si>
  <si>
    <t>Director general</t>
  </si>
  <si>
    <t>S17</t>
  </si>
  <si>
    <t>CT22</t>
  </si>
  <si>
    <t>servicii efectiv realizate care depăşesc nivelul contractat conform HG696/2021 art.215 alin.1 lit.c (spitalizare)</t>
  </si>
  <si>
    <t>S13</t>
  </si>
  <si>
    <t>CT18</t>
  </si>
  <si>
    <t>MACTA</t>
  </si>
  <si>
    <t>S28</t>
  </si>
  <si>
    <t>CT32</t>
  </si>
  <si>
    <t>OCHCAS</t>
  </si>
  <si>
    <t>Jr.Luminița Nagy</t>
  </si>
  <si>
    <t>Serie factură</t>
  </si>
  <si>
    <t>Dir. Ex. Direcția Economică</t>
  </si>
  <si>
    <t>Dir. Ex. Direcția Relații Contractuale</t>
  </si>
  <si>
    <t>Ec.Marinel Ciobanu</t>
  </si>
  <si>
    <t>Ec.Mihaela-Liliana Ibraim</t>
  </si>
  <si>
    <t>Șef Serviciu Decontare Servicii Medicale</t>
  </si>
  <si>
    <t>Întocmit</t>
  </si>
  <si>
    <t>Dr.Robertina Ciolmec</t>
  </si>
  <si>
    <t>Dr.Mirel Cristescu</t>
  </si>
  <si>
    <t>SC MEDICAL ANALYSIS Srl</t>
  </si>
  <si>
    <t>SC ISIS MEDICAL CENTER Srl</t>
  </si>
  <si>
    <t>SC OVIDIUS CLINICAL HOSPITAL Srl</t>
  </si>
  <si>
    <t>Suma contractată</t>
  </si>
  <si>
    <t>Sumă realizată</t>
  </si>
  <si>
    <t>Prevedere legislativă</t>
  </si>
  <si>
    <t>Facturat peste nivel CA</t>
  </si>
  <si>
    <t>HG696/2021 art.215 alin.1 lit.c</t>
  </si>
  <si>
    <t>S14</t>
  </si>
  <si>
    <t>CT19</t>
  </si>
  <si>
    <t>SC MEDSTAR 2000 Srl</t>
  </si>
  <si>
    <t>MED ST</t>
  </si>
  <si>
    <t>S24</t>
  </si>
  <si>
    <t>CT28</t>
  </si>
  <si>
    <t>SC DIAGNOST Srl</t>
  </si>
  <si>
    <t>2022 HEKA</t>
  </si>
  <si>
    <t>LUNA MARTIE 2022</t>
  </si>
  <si>
    <t>S12</t>
  </si>
  <si>
    <t>CT14</t>
  </si>
  <si>
    <t>SPITALUL CLINIC DE BOLI INFECȚIOASE CONSTANȚA</t>
  </si>
  <si>
    <t>CT SCB</t>
  </si>
  <si>
    <t>S15</t>
  </si>
  <si>
    <t>CT20</t>
  </si>
  <si>
    <t>SC EUROMATERNA SA</t>
  </si>
  <si>
    <t>EUR</t>
  </si>
  <si>
    <t>S19</t>
  </si>
  <si>
    <t>CT24</t>
  </si>
  <si>
    <t>SC CLINICA ROCOMEDICOR Srl</t>
  </si>
  <si>
    <t>ROCO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</si>
</sst>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8]d\ mmmm\ yyyy"/>
    <numFmt numFmtId="179" formatCode="[$-418]d\-mmm\-yy;@"/>
    <numFmt numFmtId="180" formatCode="d/m/yy;@"/>
    <numFmt numFmtId="181" formatCode="m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4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0" fontId="1" fillId="33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2" fillId="0" borderId="20" xfId="0" applyNumberFormat="1" applyFont="1" applyBorder="1" applyAlignment="1">
      <alignment horizontal="right" vertical="center"/>
    </xf>
    <xf numFmtId="0" fontId="0" fillId="34" borderId="13" xfId="0" applyFont="1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0" fillId="0" borderId="21" xfId="0" applyBorder="1" applyAlignment="1">
      <alignment horizontal="left"/>
    </xf>
    <xf numFmtId="14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14" fontId="0" fillId="0" borderId="16" xfId="0" applyNumberFormat="1" applyBorder="1" applyAlignment="1">
      <alignment horizontal="center" vertical="center"/>
    </xf>
    <xf numFmtId="4" fontId="0" fillId="0" borderId="13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6" xfId="0" applyNumberFormat="1" applyBorder="1" applyAlignment="1">
      <alignment horizontal="right" vertical="center"/>
    </xf>
    <xf numFmtId="4" fontId="0" fillId="0" borderId="23" xfId="0" applyNumberFormat="1" applyBorder="1" applyAlignment="1">
      <alignment horizontal="right" vertical="center"/>
    </xf>
    <xf numFmtId="0" fontId="0" fillId="0" borderId="0" xfId="0" applyFont="1" applyAlignment="1">
      <alignment horizontal="center" wrapText="1"/>
    </xf>
    <xf numFmtId="4" fontId="0" fillId="0" borderId="13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0" fontId="0" fillId="0" borderId="21" xfId="0" applyFont="1" applyBorder="1" applyAlignment="1">
      <alignment horizontal="left"/>
    </xf>
    <xf numFmtId="0" fontId="0" fillId="0" borderId="21" xfId="0" applyFill="1" applyBorder="1" applyAlignment="1">
      <alignment horizontal="left"/>
    </xf>
    <xf numFmtId="4" fontId="0" fillId="35" borderId="24" xfId="0" applyNumberFormat="1" applyFont="1" applyFill="1" applyBorder="1" applyAlignment="1">
      <alignment horizontal="right"/>
    </xf>
    <xf numFmtId="4" fontId="0" fillId="34" borderId="25" xfId="0" applyNumberFormat="1" applyFont="1" applyFill="1" applyBorder="1" applyAlignment="1">
      <alignment horizontal="right"/>
    </xf>
    <xf numFmtId="4" fontId="0" fillId="34" borderId="26" xfId="0" applyNumberFormat="1" applyFont="1" applyFill="1" applyBorder="1" applyAlignment="1">
      <alignment horizontal="right"/>
    </xf>
    <xf numFmtId="4" fontId="0" fillId="34" borderId="27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 vertical="center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14" fontId="0" fillId="0" borderId="13" xfId="0" applyNumberFormat="1" applyBorder="1" applyAlignment="1">
      <alignment horizontal="center" vertical="top"/>
    </xf>
    <xf numFmtId="4" fontId="0" fillId="0" borderId="13" xfId="0" applyNumberFormat="1" applyBorder="1" applyAlignment="1">
      <alignment vertical="top"/>
    </xf>
    <xf numFmtId="4" fontId="0" fillId="35" borderId="22" xfId="0" applyNumberFormat="1" applyFill="1" applyBorder="1" applyAlignment="1">
      <alignment vertical="top"/>
    </xf>
    <xf numFmtId="4" fontId="0" fillId="34" borderId="26" xfId="0" applyNumberFormat="1" applyFont="1" applyFill="1" applyBorder="1" applyAlignment="1">
      <alignment horizontal="right" vertical="top"/>
    </xf>
    <xf numFmtId="0" fontId="0" fillId="0" borderId="29" xfId="0" applyBorder="1" applyAlignment="1">
      <alignment horizontal="left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4" fontId="0" fillId="0" borderId="22" xfId="0" applyNumberFormat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3" xfId="0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50.7109375" style="0" customWidth="1"/>
    <col min="4" max="4" width="10.7109375" style="0" customWidth="1"/>
    <col min="5" max="5" width="11.7109375" style="3" customWidth="1"/>
    <col min="6" max="6" width="10.7109375" style="3" customWidth="1"/>
    <col min="7" max="8" width="12.7109375" style="3" customWidth="1"/>
    <col min="9" max="9" width="12.7109375" style="0" customWidth="1"/>
    <col min="10" max="10" width="27.7109375" style="0" customWidth="1"/>
    <col min="11" max="11" width="11.8515625" style="0" customWidth="1"/>
    <col min="12" max="13" width="12.7109375" style="0" bestFit="1" customWidth="1"/>
  </cols>
  <sheetData>
    <row r="2" ht="12.75">
      <c r="C2" s="5" t="s">
        <v>7</v>
      </c>
    </row>
    <row r="3" spans="2:4" ht="27" customHeight="1">
      <c r="B3" s="35" t="s">
        <v>11</v>
      </c>
      <c r="C3" s="35"/>
      <c r="D3" s="35"/>
    </row>
    <row r="4" ht="12.75">
      <c r="C4" s="6" t="s">
        <v>44</v>
      </c>
    </row>
    <row r="6" ht="12.75">
      <c r="B6" t="s">
        <v>4</v>
      </c>
    </row>
    <row r="7" ht="12.75">
      <c r="B7" t="s">
        <v>8</v>
      </c>
    </row>
    <row r="8" ht="12.75">
      <c r="B8" s="2" t="s">
        <v>18</v>
      </c>
    </row>
    <row r="11" ht="13.5" thickBot="1"/>
    <row r="12" spans="1:10" ht="66.75" customHeight="1" thickBot="1">
      <c r="A12" s="7" t="s">
        <v>1</v>
      </c>
      <c r="B12" s="8" t="s">
        <v>5</v>
      </c>
      <c r="C12" s="9" t="s">
        <v>2</v>
      </c>
      <c r="D12" s="9" t="s">
        <v>19</v>
      </c>
      <c r="E12" s="10" t="s">
        <v>3</v>
      </c>
      <c r="F12" s="10" t="s">
        <v>0</v>
      </c>
      <c r="G12" s="9" t="s">
        <v>31</v>
      </c>
      <c r="H12" s="19" t="s">
        <v>32</v>
      </c>
      <c r="I12" s="20" t="s">
        <v>34</v>
      </c>
      <c r="J12" s="22" t="s">
        <v>33</v>
      </c>
    </row>
    <row r="13" spans="1:11" ht="12.75">
      <c r="A13" s="14" t="s">
        <v>45</v>
      </c>
      <c r="B13" s="27" t="s">
        <v>46</v>
      </c>
      <c r="C13" s="27" t="s">
        <v>47</v>
      </c>
      <c r="D13" s="38" t="s">
        <v>48</v>
      </c>
      <c r="E13" s="39">
        <v>5654</v>
      </c>
      <c r="F13" s="28">
        <v>44683</v>
      </c>
      <c r="G13" s="29">
        <v>18099.46</v>
      </c>
      <c r="H13" s="40">
        <v>23270.74</v>
      </c>
      <c r="I13" s="41">
        <f>H13-G13</f>
        <v>5171.2800000000025</v>
      </c>
      <c r="J13" s="44" t="s">
        <v>35</v>
      </c>
      <c r="K13" s="4" t="s">
        <v>6</v>
      </c>
    </row>
    <row r="14" spans="1:12" ht="12.75">
      <c r="A14" s="12" t="s">
        <v>12</v>
      </c>
      <c r="B14" s="13" t="s">
        <v>13</v>
      </c>
      <c r="C14" s="13" t="s">
        <v>28</v>
      </c>
      <c r="D14" s="25" t="s">
        <v>14</v>
      </c>
      <c r="E14" s="26">
        <v>2404</v>
      </c>
      <c r="F14" s="15">
        <v>44683</v>
      </c>
      <c r="G14" s="36">
        <v>178847.67</v>
      </c>
      <c r="H14" s="37">
        <v>243205.11</v>
      </c>
      <c r="I14" s="42">
        <f>H14-G14</f>
        <v>64357.43999999997</v>
      </c>
      <c r="J14" s="45" t="s">
        <v>35</v>
      </c>
      <c r="K14" s="4" t="s">
        <v>6</v>
      </c>
      <c r="L14" s="1"/>
    </row>
    <row r="15" spans="1:12" ht="12.75">
      <c r="A15" s="12" t="s">
        <v>36</v>
      </c>
      <c r="B15" s="13" t="s">
        <v>37</v>
      </c>
      <c r="C15" s="23" t="s">
        <v>38</v>
      </c>
      <c r="D15" s="25" t="s">
        <v>39</v>
      </c>
      <c r="E15" s="26">
        <v>3150</v>
      </c>
      <c r="F15" s="15">
        <v>44683</v>
      </c>
      <c r="G15" s="31">
        <v>336710.52</v>
      </c>
      <c r="H15" s="32">
        <v>465835.66</v>
      </c>
      <c r="I15" s="42">
        <f>H15-G15</f>
        <v>129125.13999999996</v>
      </c>
      <c r="J15" s="45" t="s">
        <v>35</v>
      </c>
      <c r="K15" s="4" t="s">
        <v>6</v>
      </c>
      <c r="L15" s="1"/>
    </row>
    <row r="16" spans="1:12" ht="12.75">
      <c r="A16" s="12" t="s">
        <v>49</v>
      </c>
      <c r="B16" s="13" t="s">
        <v>50</v>
      </c>
      <c r="C16" s="13" t="s">
        <v>51</v>
      </c>
      <c r="D16" s="13" t="s">
        <v>52</v>
      </c>
      <c r="E16" s="26">
        <v>5161</v>
      </c>
      <c r="F16" s="15">
        <v>44683</v>
      </c>
      <c r="G16" s="31">
        <v>590286.85</v>
      </c>
      <c r="H16" s="32">
        <v>658642.7</v>
      </c>
      <c r="I16" s="42">
        <f>H16-G16</f>
        <v>68355.84999999998</v>
      </c>
      <c r="J16" s="45" t="s">
        <v>35</v>
      </c>
      <c r="K16" s="4" t="s">
        <v>6</v>
      </c>
      <c r="L16" s="1"/>
    </row>
    <row r="17" spans="1:12" ht="12.75">
      <c r="A17" s="47" t="s">
        <v>9</v>
      </c>
      <c r="B17" s="48" t="s">
        <v>10</v>
      </c>
      <c r="C17" s="48" t="s">
        <v>29</v>
      </c>
      <c r="D17" s="49">
        <v>2022</v>
      </c>
      <c r="E17" s="48">
        <v>154</v>
      </c>
      <c r="F17" s="50">
        <v>44683</v>
      </c>
      <c r="G17" s="51">
        <v>503973.47</v>
      </c>
      <c r="H17" s="52">
        <v>810739.93</v>
      </c>
      <c r="I17" s="53">
        <f>H17-G17</f>
        <v>306766.4600000001</v>
      </c>
      <c r="J17" s="54" t="s">
        <v>35</v>
      </c>
      <c r="K17" s="4" t="s">
        <v>6</v>
      </c>
      <c r="L17" s="1"/>
    </row>
    <row r="18" spans="1:12" ht="12.75">
      <c r="A18" s="55" t="s">
        <v>53</v>
      </c>
      <c r="B18" s="56" t="s">
        <v>54</v>
      </c>
      <c r="C18" s="56" t="s">
        <v>55</v>
      </c>
      <c r="D18" s="56" t="s">
        <v>56</v>
      </c>
      <c r="E18" s="48">
        <v>188</v>
      </c>
      <c r="F18" s="50">
        <v>44684</v>
      </c>
      <c r="G18" s="51">
        <v>78189.25</v>
      </c>
      <c r="H18" s="57">
        <v>82585.93</v>
      </c>
      <c r="I18" s="53">
        <f>H18-G18</f>
        <v>4396.679999999993</v>
      </c>
      <c r="J18" s="54" t="s">
        <v>35</v>
      </c>
      <c r="K18" s="4" t="s">
        <v>6</v>
      </c>
      <c r="L18" s="1"/>
    </row>
    <row r="19" spans="1:12" ht="12.75">
      <c r="A19" s="55" t="s">
        <v>40</v>
      </c>
      <c r="B19" s="56" t="s">
        <v>41</v>
      </c>
      <c r="C19" s="56" t="s">
        <v>42</v>
      </c>
      <c r="D19" s="58" t="s">
        <v>43</v>
      </c>
      <c r="E19" s="59">
        <v>293</v>
      </c>
      <c r="F19" s="50">
        <v>44683</v>
      </c>
      <c r="G19" s="51">
        <v>95525.57</v>
      </c>
      <c r="H19" s="57">
        <v>141032.32</v>
      </c>
      <c r="I19" s="53">
        <f>H19-G19</f>
        <v>45506.75</v>
      </c>
      <c r="J19" s="54" t="s">
        <v>35</v>
      </c>
      <c r="K19" s="4" t="s">
        <v>6</v>
      </c>
      <c r="L19" s="1"/>
    </row>
    <row r="20" spans="1:12" ht="13.5" thickBot="1">
      <c r="A20" s="16" t="s">
        <v>15</v>
      </c>
      <c r="B20" s="17" t="s">
        <v>16</v>
      </c>
      <c r="C20" s="17" t="s">
        <v>30</v>
      </c>
      <c r="D20" s="18" t="s">
        <v>17</v>
      </c>
      <c r="E20" s="17">
        <v>683</v>
      </c>
      <c r="F20" s="30">
        <v>44683</v>
      </c>
      <c r="G20" s="33">
        <v>460621.16</v>
      </c>
      <c r="H20" s="34">
        <v>739416.19</v>
      </c>
      <c r="I20" s="43">
        <f>H20-G20</f>
        <v>278795.02999999997</v>
      </c>
      <c r="J20" s="46" t="s">
        <v>35</v>
      </c>
      <c r="K20" s="4" t="s">
        <v>6</v>
      </c>
      <c r="L20" s="1"/>
    </row>
    <row r="21" spans="9:10" ht="13.5" thickBot="1">
      <c r="I21" s="24">
        <f>SUM(I13:I20)</f>
        <v>902474.6299999999</v>
      </c>
      <c r="J21" s="21"/>
    </row>
    <row r="22" spans="9:10" ht="12.75">
      <c r="I22" s="11"/>
      <c r="J22" s="11"/>
    </row>
    <row r="23" spans="9:10" ht="12.75">
      <c r="I23" s="11"/>
      <c r="J23" s="11"/>
    </row>
    <row r="24" spans="9:10" ht="12.75">
      <c r="I24" s="1"/>
      <c r="J24" s="1"/>
    </row>
    <row r="25" spans="2:8" ht="12.75">
      <c r="B25" s="2" t="s">
        <v>20</v>
      </c>
      <c r="E25" s="2" t="s">
        <v>21</v>
      </c>
      <c r="F25"/>
      <c r="G25"/>
      <c r="H25"/>
    </row>
    <row r="26" spans="2:8" ht="12.75">
      <c r="B26" s="2" t="s">
        <v>22</v>
      </c>
      <c r="E26" s="2" t="s">
        <v>23</v>
      </c>
      <c r="F26"/>
      <c r="G26"/>
      <c r="H26"/>
    </row>
    <row r="27" spans="5:8" ht="12.75">
      <c r="E27"/>
      <c r="F27"/>
      <c r="G27"/>
      <c r="H27"/>
    </row>
    <row r="28" spans="5:8" ht="12.75">
      <c r="E28"/>
      <c r="F28"/>
      <c r="G28"/>
      <c r="H28"/>
    </row>
    <row r="29" spans="5:8" ht="12.75">
      <c r="E29"/>
      <c r="F29"/>
      <c r="G29"/>
      <c r="H29"/>
    </row>
    <row r="30" spans="2:8" ht="12.75">
      <c r="B30" s="2" t="s">
        <v>24</v>
      </c>
      <c r="E30" s="2" t="s">
        <v>25</v>
      </c>
      <c r="F30"/>
      <c r="G30"/>
      <c r="H30"/>
    </row>
    <row r="31" spans="2:8" ht="12.75" customHeight="1">
      <c r="B31" s="2" t="s">
        <v>26</v>
      </c>
      <c r="E31" s="2" t="s">
        <v>27</v>
      </c>
      <c r="F31"/>
      <c r="G31"/>
      <c r="H31"/>
    </row>
  </sheetData>
  <sheetProtection/>
  <mergeCells count="1">
    <mergeCell ref="B3:D3"/>
  </mergeCells>
  <printOptions horizontalCentered="1"/>
  <pageMargins left="0" right="0" top="0.78740157480315" bottom="0.196850393700787" header="0.196850393700787" footer="0.19685039370078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2022-05-04T10:10:11Z</cp:lastPrinted>
  <dcterms:modified xsi:type="dcterms:W3CDTF">2022-05-04T10:10:38Z</dcterms:modified>
  <cp:category/>
  <cp:version/>
  <cp:contentType/>
  <cp:contentStatus/>
</cp:coreProperties>
</file>