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'SPITAL'!$13:$13</definedName>
  </definedNames>
  <calcPr fullCalcOnLoad="1"/>
</workbook>
</file>

<file path=xl/sharedStrings.xml><?xml version="1.0" encoding="utf-8"?>
<sst xmlns="http://schemas.openxmlformats.org/spreadsheetml/2006/main" count="176" uniqueCount="145">
  <si>
    <t>Dată emitere factură</t>
  </si>
  <si>
    <t>Număr contract emitent factură</t>
  </si>
  <si>
    <t>Nume emitent factură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</si>
  <si>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</si>
  <si>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</si>
  <si>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</si>
  <si>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</si>
  <si>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</si>
  <si>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</si>
  <si>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</si>
  <si>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</si>
  <si>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</si>
  <si>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</si>
  <si>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</si>
  <si>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</si>
  <si>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</si>
  <si>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</si>
  <si>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</si>
  <si>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</si>
  <si>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</si>
  <si>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</si>
  <si>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</si>
  <si>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</si>
  <si>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</si>
  <si>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</si>
  <si>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</si>
  <si>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</si>
  <si>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</si>
  <si>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</si>
  <si>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</si>
  <si>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</si>
  <si>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</si>
  <si>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</si>
  <si>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</si>
  <si>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</si>
  <si>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</si>
  <si>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</si>
  <si>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</si>
  <si>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</si>
  <si>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</si>
  <si>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</si>
  <si>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</si>
  <si>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</si>
  <si>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</si>
  <si>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</si>
  <si>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</si>
  <si>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</si>
  <si>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</si>
  <si>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</si>
  <si>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</si>
  <si>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</si>
  <si>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</si>
  <si>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</si>
  <si>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</si>
  <si>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</si>
  <si>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</si>
  <si>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</si>
  <si>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</si>
  <si>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</si>
  <si>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</si>
  <si>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</si>
  <si>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</si>
  <si>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</si>
  <si>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</si>
  <si>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</si>
  <si>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</si>
  <si>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</si>
  <si>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</si>
  <si>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</si>
  <si>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</si>
  <si>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</si>
  <si>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</si>
  <si>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</si>
  <si>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</si>
  <si>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</si>
  <si>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</si>
  <si>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</si>
  <si>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</si>
  <si>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</si>
  <si>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spitalizare zi</t>
  </si>
  <si>
    <t>S35</t>
  </si>
  <si>
    <t>CT39</t>
  </si>
  <si>
    <t>IOW</t>
  </si>
  <si>
    <t>MFG</t>
  </si>
  <si>
    <t>CENTRALIZATOR FACTURI</t>
  </si>
  <si>
    <t>Servicii medicale spitalicești</t>
  </si>
  <si>
    <t>S36</t>
  </si>
  <si>
    <t>S38</t>
  </si>
  <si>
    <t>CT40</t>
  </si>
  <si>
    <t>CT42</t>
  </si>
  <si>
    <t>CT SCBI</t>
  </si>
  <si>
    <t>HLP</t>
  </si>
  <si>
    <t>Director general</t>
  </si>
  <si>
    <t>MOG</t>
  </si>
  <si>
    <t>OCHCAS</t>
  </si>
  <si>
    <t>CT43</t>
  </si>
  <si>
    <t>CASCT</t>
  </si>
  <si>
    <t>Jr.Luminița Nagy</t>
  </si>
  <si>
    <t>Serie factură</t>
  </si>
  <si>
    <t>Sumă contractată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</si>
  <si>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</si>
  <si>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</si>
  <si>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</si>
  <si>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</si>
  <si>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</si>
  <si>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</si>
  <si>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</si>
  <si>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</si>
  <si>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</si>
  <si>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</si>
  <si>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</si>
  <si>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</si>
  <si>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</si>
  <si>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</si>
  <si>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</si>
  <si>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</si>
  <si>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</si>
  <si>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</si>
  <si>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</si>
  <si>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</si>
  <si>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</si>
  <si>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</si>
  <si>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</si>
  <si>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</si>
  <si>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</si>
  <si>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</si>
  <si>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</si>
  <si>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</si>
  <si>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</si>
  <si>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</si>
  <si>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</si>
  <si>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</si>
  <si>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</si>
  <si>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</si>
  <si>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</si>
  <si>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</si>
  <si>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</si>
  <si>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S39</t>
  </si>
  <si>
    <t>Valoare realizată validată</t>
  </si>
  <si>
    <t>Valoare decontată anterior</t>
  </si>
  <si>
    <t>Valoare de decontat</t>
  </si>
  <si>
    <t>REGULARIZARE AN 2021 (01.07.2021-31.12.2021)</t>
  </si>
  <si>
    <t>SCJU</t>
  </si>
  <si>
    <t>MACTA</t>
  </si>
  <si>
    <t>NME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</si>
</sst>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  <numFmt numFmtId="180" formatCode="#,##0.00_ ;[Red]\-#,##0.00\ 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3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" fontId="0" fillId="33" borderId="10" xfId="0" applyNumberFormat="1" applyFill="1" applyBorder="1" applyAlignment="1">
      <alignment horizontal="right"/>
    </xf>
    <xf numFmtId="4" fontId="0" fillId="35" borderId="16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33" borderId="16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21" xfId="0" applyNumberFormat="1" applyFont="1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14" fontId="0" fillId="33" borderId="10" xfId="0" applyNumberFormat="1" applyFill="1" applyBorder="1" applyAlignment="1">
      <alignment horizontal="center"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14" fontId="0" fillId="33" borderId="2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6" width="10.7109375" style="4" customWidth="1"/>
    <col min="7" max="11" width="12.7109375" style="0" customWidth="1"/>
    <col min="12" max="12" width="11.7109375" style="0" customWidth="1"/>
    <col min="13" max="14" width="12.7109375" style="0" bestFit="1" customWidth="1"/>
  </cols>
  <sheetData>
    <row r="2" ht="15">
      <c r="C2" s="9" t="s">
        <v>84</v>
      </c>
    </row>
    <row r="3" ht="12.75">
      <c r="C3" s="1" t="s">
        <v>85</v>
      </c>
    </row>
    <row r="4" ht="12.75">
      <c r="C4" s="11" t="s">
        <v>141</v>
      </c>
    </row>
    <row r="5" ht="12.75">
      <c r="C5" s="11"/>
    </row>
    <row r="7" ht="12.75">
      <c r="B7" t="s">
        <v>44</v>
      </c>
    </row>
    <row r="8" ht="12.75">
      <c r="B8" t="s">
        <v>92</v>
      </c>
    </row>
    <row r="9" ht="12.75">
      <c r="B9" t="s">
        <v>97</v>
      </c>
    </row>
    <row r="12" ht="13.5" thickBot="1"/>
    <row r="13" spans="1:11" ht="54.75" customHeight="1" thickBot="1">
      <c r="A13" s="16" t="s">
        <v>1</v>
      </c>
      <c r="B13" s="17" t="s">
        <v>46</v>
      </c>
      <c r="C13" s="18" t="s">
        <v>2</v>
      </c>
      <c r="D13" s="18" t="s">
        <v>98</v>
      </c>
      <c r="E13" s="19" t="s">
        <v>42</v>
      </c>
      <c r="F13" s="19" t="s">
        <v>0</v>
      </c>
      <c r="G13" s="18" t="s">
        <v>99</v>
      </c>
      <c r="H13" s="18" t="s">
        <v>138</v>
      </c>
      <c r="I13" s="18" t="s">
        <v>140</v>
      </c>
      <c r="J13" s="18" t="s">
        <v>139</v>
      </c>
      <c r="K13" s="20" t="s">
        <v>45</v>
      </c>
    </row>
    <row r="14" spans="1:13" ht="12.75">
      <c r="A14" s="21" t="s">
        <v>3</v>
      </c>
      <c r="B14" s="22" t="s">
        <v>47</v>
      </c>
      <c r="C14" s="37" t="s">
        <v>100</v>
      </c>
      <c r="D14" s="23" t="s">
        <v>142</v>
      </c>
      <c r="E14" s="22">
        <v>29</v>
      </c>
      <c r="F14" s="24">
        <v>44586</v>
      </c>
      <c r="G14" s="25">
        <v>3224383.09</v>
      </c>
      <c r="H14" s="35">
        <v>3034860.16</v>
      </c>
      <c r="I14" s="36">
        <v>3034860.16</v>
      </c>
      <c r="J14" s="25">
        <v>3003922.14</v>
      </c>
      <c r="K14" s="30">
        <f>I14-J14</f>
        <v>30938.02000000002</v>
      </c>
      <c r="L14" s="5" t="s">
        <v>79</v>
      </c>
      <c r="M14" s="2"/>
    </row>
    <row r="15" spans="1:13" ht="12.75">
      <c r="A15" s="13" t="s">
        <v>4</v>
      </c>
      <c r="B15" s="6" t="s">
        <v>48</v>
      </c>
      <c r="C15" s="10" t="s">
        <v>101</v>
      </c>
      <c r="D15" s="14"/>
      <c r="E15" s="6"/>
      <c r="F15" s="12"/>
      <c r="G15" s="8">
        <v>1051233.61</v>
      </c>
      <c r="H15" s="28">
        <v>755779.02</v>
      </c>
      <c r="I15" s="29">
        <v>755779.02</v>
      </c>
      <c r="J15" s="29">
        <v>755779.02</v>
      </c>
      <c r="K15" s="31">
        <f aca="true" t="shared" si="0" ref="K15:K44">I15-J15</f>
        <v>0</v>
      </c>
      <c r="L15" s="5" t="s">
        <v>79</v>
      </c>
      <c r="M15" s="2"/>
    </row>
    <row r="16" spans="1:13" ht="12.75">
      <c r="A16" s="13" t="s">
        <v>6</v>
      </c>
      <c r="B16" s="6" t="s">
        <v>49</v>
      </c>
      <c r="C16" s="10" t="s">
        <v>102</v>
      </c>
      <c r="D16" s="38" t="s">
        <v>5</v>
      </c>
      <c r="E16" s="10">
        <v>1878</v>
      </c>
      <c r="F16" s="44">
        <v>44587</v>
      </c>
      <c r="G16" s="8">
        <v>256343.64</v>
      </c>
      <c r="H16" s="34">
        <v>256548.08</v>
      </c>
      <c r="I16" s="29">
        <v>256098.08</v>
      </c>
      <c r="J16" s="29">
        <v>256218.56</v>
      </c>
      <c r="K16" s="31">
        <f t="shared" si="0"/>
        <v>-120.48000000001048</v>
      </c>
      <c r="L16" s="5" t="s">
        <v>79</v>
      </c>
      <c r="M16" s="2"/>
    </row>
    <row r="17" spans="1:13" ht="12.75">
      <c r="A17" s="13" t="s">
        <v>8</v>
      </c>
      <c r="B17" s="6" t="s">
        <v>50</v>
      </c>
      <c r="C17" s="10" t="s">
        <v>103</v>
      </c>
      <c r="D17" s="6" t="s">
        <v>7</v>
      </c>
      <c r="E17" s="6">
        <v>113</v>
      </c>
      <c r="F17" s="12">
        <v>44586</v>
      </c>
      <c r="G17" s="8">
        <v>866185.18</v>
      </c>
      <c r="H17" s="28">
        <v>866109.72</v>
      </c>
      <c r="I17" s="29">
        <v>866109.72</v>
      </c>
      <c r="J17" s="8">
        <v>866110.72</v>
      </c>
      <c r="K17" s="31">
        <f t="shared" si="0"/>
        <v>-1</v>
      </c>
      <c r="L17" s="5" t="s">
        <v>79</v>
      </c>
      <c r="M17" s="2"/>
    </row>
    <row r="18" spans="1:13" ht="12.75">
      <c r="A18" s="13" t="s">
        <v>10</v>
      </c>
      <c r="B18" s="6" t="s">
        <v>51</v>
      </c>
      <c r="C18" s="10" t="s">
        <v>104</v>
      </c>
      <c r="D18" s="6" t="s">
        <v>9</v>
      </c>
      <c r="E18" s="6">
        <v>359</v>
      </c>
      <c r="F18" s="12">
        <v>44586</v>
      </c>
      <c r="G18" s="8">
        <v>521428.25</v>
      </c>
      <c r="H18" s="26">
        <v>483164.62</v>
      </c>
      <c r="I18" s="8">
        <v>483164.62</v>
      </c>
      <c r="J18" s="8">
        <v>483107.62</v>
      </c>
      <c r="K18" s="31">
        <f t="shared" si="0"/>
        <v>57</v>
      </c>
      <c r="L18" s="5" t="s">
        <v>79</v>
      </c>
      <c r="M18" s="2"/>
    </row>
    <row r="19" spans="1:13" ht="12.75">
      <c r="A19" s="13" t="s">
        <v>12</v>
      </c>
      <c r="B19" s="6" t="s">
        <v>52</v>
      </c>
      <c r="C19" s="10" t="s">
        <v>13</v>
      </c>
      <c r="D19" s="10" t="s">
        <v>11</v>
      </c>
      <c r="E19" s="10">
        <v>2022009</v>
      </c>
      <c r="F19" s="44">
        <v>44587</v>
      </c>
      <c r="G19" s="8">
        <v>3365119.49</v>
      </c>
      <c r="H19" s="26">
        <v>3273864.71</v>
      </c>
      <c r="I19" s="27">
        <v>3273864.71</v>
      </c>
      <c r="J19" s="8">
        <v>3237224.43</v>
      </c>
      <c r="K19" s="31">
        <f t="shared" si="0"/>
        <v>36640.279999999795</v>
      </c>
      <c r="L19" s="5" t="s">
        <v>79</v>
      </c>
      <c r="M19" s="2"/>
    </row>
    <row r="20" spans="1:13" ht="12.75">
      <c r="A20" s="13" t="s">
        <v>14</v>
      </c>
      <c r="B20" s="6" t="s">
        <v>53</v>
      </c>
      <c r="C20" s="10" t="s">
        <v>105</v>
      </c>
      <c r="D20" s="10" t="s">
        <v>90</v>
      </c>
      <c r="E20" s="10">
        <v>4</v>
      </c>
      <c r="F20" s="12">
        <v>44586</v>
      </c>
      <c r="G20" s="8">
        <v>1698030.34</v>
      </c>
      <c r="H20" s="28">
        <v>1610165.06</v>
      </c>
      <c r="I20" s="29">
        <v>1610165.06</v>
      </c>
      <c r="J20" s="8">
        <v>1608915.06</v>
      </c>
      <c r="K20" s="31">
        <f t="shared" si="0"/>
        <v>1250</v>
      </c>
      <c r="L20" s="5" t="s">
        <v>79</v>
      </c>
      <c r="M20" s="2"/>
    </row>
    <row r="21" spans="1:13" ht="12.75">
      <c r="A21" s="13" t="s">
        <v>15</v>
      </c>
      <c r="B21" s="6" t="s">
        <v>54</v>
      </c>
      <c r="C21" s="10" t="s">
        <v>108</v>
      </c>
      <c r="D21" s="6" t="s">
        <v>143</v>
      </c>
      <c r="E21" s="6">
        <v>29</v>
      </c>
      <c r="F21" s="12">
        <v>44586</v>
      </c>
      <c r="G21" s="8">
        <v>335664.14</v>
      </c>
      <c r="H21" s="29">
        <v>345874.34</v>
      </c>
      <c r="I21" s="29">
        <v>335478.02</v>
      </c>
      <c r="J21" s="8">
        <v>334828.25</v>
      </c>
      <c r="K21" s="31">
        <f t="shared" si="0"/>
        <v>649.7700000000186</v>
      </c>
      <c r="L21" s="5" t="s">
        <v>79</v>
      </c>
      <c r="M21" s="2"/>
    </row>
    <row r="22" spans="1:13" ht="12.75">
      <c r="A22" s="13" t="s">
        <v>16</v>
      </c>
      <c r="B22" s="6" t="s">
        <v>55</v>
      </c>
      <c r="C22" s="10" t="s">
        <v>107</v>
      </c>
      <c r="D22" s="10" t="s">
        <v>77</v>
      </c>
      <c r="E22" s="10">
        <v>197</v>
      </c>
      <c r="F22" s="44">
        <v>44587</v>
      </c>
      <c r="G22" s="8">
        <v>1432235.86</v>
      </c>
      <c r="H22" s="28">
        <v>1431653.47</v>
      </c>
      <c r="I22" s="8">
        <v>1431653.47</v>
      </c>
      <c r="J22" s="8">
        <v>1381009.83</v>
      </c>
      <c r="K22" s="31">
        <f t="shared" si="0"/>
        <v>50643.6399999999</v>
      </c>
      <c r="L22" s="5" t="s">
        <v>79</v>
      </c>
      <c r="M22" s="2"/>
    </row>
    <row r="23" spans="1:13" ht="12.75">
      <c r="A23" s="13" t="s">
        <v>18</v>
      </c>
      <c r="B23" s="6" t="s">
        <v>56</v>
      </c>
      <c r="C23" s="10" t="s">
        <v>106</v>
      </c>
      <c r="D23" s="6" t="s">
        <v>17</v>
      </c>
      <c r="E23" s="6">
        <v>1557</v>
      </c>
      <c r="F23" s="12">
        <v>44586</v>
      </c>
      <c r="G23" s="8">
        <v>1649135.77</v>
      </c>
      <c r="H23" s="8">
        <v>1707853.06</v>
      </c>
      <c r="I23" s="8">
        <v>1649104.39</v>
      </c>
      <c r="J23" s="8">
        <v>1371820.25</v>
      </c>
      <c r="K23" s="31">
        <f t="shared" si="0"/>
        <v>277284.1399999999</v>
      </c>
      <c r="L23" s="5" t="s">
        <v>79</v>
      </c>
      <c r="M23" s="2"/>
    </row>
    <row r="24" spans="1:13" ht="12.75">
      <c r="A24" s="13" t="s">
        <v>20</v>
      </c>
      <c r="B24" s="6" t="s">
        <v>57</v>
      </c>
      <c r="C24" s="10" t="s">
        <v>109</v>
      </c>
      <c r="D24" s="10" t="s">
        <v>19</v>
      </c>
      <c r="E24" s="10">
        <v>252</v>
      </c>
      <c r="F24" s="44">
        <v>44586</v>
      </c>
      <c r="G24" s="8">
        <v>99831.42</v>
      </c>
      <c r="H24" s="26">
        <v>88693.32</v>
      </c>
      <c r="I24" s="8">
        <v>88693.32</v>
      </c>
      <c r="J24" s="8">
        <v>76640.11</v>
      </c>
      <c r="K24" s="31">
        <f t="shared" si="0"/>
        <v>12053.210000000006</v>
      </c>
      <c r="L24" s="5" t="s">
        <v>79</v>
      </c>
      <c r="M24" s="2"/>
    </row>
    <row r="25" spans="1:13" ht="12.75">
      <c r="A25" s="13" t="s">
        <v>22</v>
      </c>
      <c r="B25" s="6" t="s">
        <v>58</v>
      </c>
      <c r="C25" s="10" t="s">
        <v>110</v>
      </c>
      <c r="D25" s="6" t="s">
        <v>21</v>
      </c>
      <c r="E25" s="6">
        <v>367</v>
      </c>
      <c r="F25" s="12">
        <v>44586</v>
      </c>
      <c r="G25" s="8">
        <v>679614.07</v>
      </c>
      <c r="H25" s="26">
        <v>669478.65</v>
      </c>
      <c r="I25" s="8">
        <v>669478.65</v>
      </c>
      <c r="J25" s="8">
        <v>538495.1</v>
      </c>
      <c r="K25" s="31">
        <f t="shared" si="0"/>
        <v>130983.55000000005</v>
      </c>
      <c r="L25" s="5" t="s">
        <v>79</v>
      </c>
      <c r="M25" s="2"/>
    </row>
    <row r="26" spans="1:13" ht="12.75">
      <c r="A26" s="13" t="s">
        <v>23</v>
      </c>
      <c r="B26" s="6" t="s">
        <v>59</v>
      </c>
      <c r="C26" s="10" t="s">
        <v>111</v>
      </c>
      <c r="D26" s="6" t="s">
        <v>96</v>
      </c>
      <c r="E26" s="6">
        <v>2022009</v>
      </c>
      <c r="F26" s="12">
        <v>44587</v>
      </c>
      <c r="G26" s="8">
        <v>979173.85</v>
      </c>
      <c r="H26" s="26">
        <v>978764.64</v>
      </c>
      <c r="I26" s="8">
        <v>978764.64</v>
      </c>
      <c r="J26" s="8">
        <v>979173.64</v>
      </c>
      <c r="K26" s="31">
        <f t="shared" si="0"/>
        <v>-409</v>
      </c>
      <c r="L26" s="5" t="s">
        <v>79</v>
      </c>
      <c r="M26" s="2"/>
    </row>
    <row r="27" spans="1:13" ht="12.75">
      <c r="A27" s="13" t="s">
        <v>24</v>
      </c>
      <c r="B27" s="6" t="s">
        <v>60</v>
      </c>
      <c r="C27" s="10" t="s">
        <v>112</v>
      </c>
      <c r="D27" s="6"/>
      <c r="E27" s="6"/>
      <c r="F27" s="12"/>
      <c r="G27" s="8">
        <v>64133.91</v>
      </c>
      <c r="H27" s="27">
        <v>51763.98</v>
      </c>
      <c r="I27" s="27">
        <v>51763.98</v>
      </c>
      <c r="J27" s="27">
        <v>51763.98</v>
      </c>
      <c r="K27" s="31">
        <f t="shared" si="0"/>
        <v>0</v>
      </c>
      <c r="L27" s="5" t="s">
        <v>79</v>
      </c>
      <c r="M27" s="2"/>
    </row>
    <row r="28" spans="1:13" ht="12.75">
      <c r="A28" s="13" t="s">
        <v>26</v>
      </c>
      <c r="B28" s="6" t="s">
        <v>61</v>
      </c>
      <c r="C28" s="10" t="s">
        <v>113</v>
      </c>
      <c r="D28" s="10" t="s">
        <v>25</v>
      </c>
      <c r="E28" s="10">
        <v>237</v>
      </c>
      <c r="F28" s="44">
        <v>44587</v>
      </c>
      <c r="G28" s="8">
        <v>824723.69</v>
      </c>
      <c r="H28" s="26">
        <v>824494.35</v>
      </c>
      <c r="I28" s="8">
        <v>824494.35</v>
      </c>
      <c r="J28" s="8">
        <v>810812.18</v>
      </c>
      <c r="K28" s="31">
        <f t="shared" si="0"/>
        <v>13682.169999999925</v>
      </c>
      <c r="L28" s="5" t="s">
        <v>79</v>
      </c>
      <c r="M28" s="2"/>
    </row>
    <row r="29" spans="1:13" ht="12.75">
      <c r="A29" s="13" t="s">
        <v>28</v>
      </c>
      <c r="B29" s="6" t="s">
        <v>62</v>
      </c>
      <c r="C29" s="10" t="s">
        <v>114</v>
      </c>
      <c r="D29" s="10" t="s">
        <v>27</v>
      </c>
      <c r="E29" s="10">
        <v>214</v>
      </c>
      <c r="F29" s="44">
        <v>44587</v>
      </c>
      <c r="G29" s="8">
        <v>1692696.53</v>
      </c>
      <c r="H29" s="27">
        <v>1692934.89</v>
      </c>
      <c r="I29" s="8">
        <v>1692454.58</v>
      </c>
      <c r="J29" s="8">
        <v>1692695.6</v>
      </c>
      <c r="K29" s="31">
        <f t="shared" si="0"/>
        <v>-241.02000000001863</v>
      </c>
      <c r="L29" s="5" t="s">
        <v>79</v>
      </c>
      <c r="M29" s="2"/>
    </row>
    <row r="30" spans="1:13" ht="12.75">
      <c r="A30" s="13" t="s">
        <v>30</v>
      </c>
      <c r="B30" s="6" t="s">
        <v>63</v>
      </c>
      <c r="C30" s="10" t="s">
        <v>115</v>
      </c>
      <c r="D30" s="10" t="s">
        <v>29</v>
      </c>
      <c r="E30" s="10">
        <v>99</v>
      </c>
      <c r="F30" s="44">
        <v>44587</v>
      </c>
      <c r="G30" s="8">
        <v>1396060.88</v>
      </c>
      <c r="H30" s="26">
        <v>1365573.07</v>
      </c>
      <c r="I30" s="8">
        <v>1365573.07</v>
      </c>
      <c r="J30" s="8">
        <v>1342140.87</v>
      </c>
      <c r="K30" s="31">
        <f t="shared" si="0"/>
        <v>23432.199999999953</v>
      </c>
      <c r="L30" s="5" t="s">
        <v>79</v>
      </c>
      <c r="M30" s="2"/>
    </row>
    <row r="31" spans="1:13" ht="12.75">
      <c r="A31" s="13" t="s">
        <v>32</v>
      </c>
      <c r="B31" s="6" t="s">
        <v>64</v>
      </c>
      <c r="C31" s="10" t="s">
        <v>116</v>
      </c>
      <c r="D31" s="6" t="s">
        <v>31</v>
      </c>
      <c r="E31" s="6">
        <v>231</v>
      </c>
      <c r="F31" s="12">
        <v>44586</v>
      </c>
      <c r="G31" s="8">
        <v>680452.71</v>
      </c>
      <c r="H31" s="26">
        <v>652864.54</v>
      </c>
      <c r="I31" s="8">
        <v>652864.54</v>
      </c>
      <c r="J31" s="8">
        <v>650372.44</v>
      </c>
      <c r="K31" s="31">
        <f t="shared" si="0"/>
        <v>2492.100000000093</v>
      </c>
      <c r="L31" s="5" t="s">
        <v>79</v>
      </c>
      <c r="M31" s="2"/>
    </row>
    <row r="32" spans="1:13" ht="12.75">
      <c r="A32" s="13" t="s">
        <v>34</v>
      </c>
      <c r="B32" s="6" t="s">
        <v>65</v>
      </c>
      <c r="C32" s="10" t="s">
        <v>117</v>
      </c>
      <c r="D32" s="6" t="s">
        <v>33</v>
      </c>
      <c r="E32" s="6">
        <v>1102440</v>
      </c>
      <c r="F32" s="12">
        <v>44586</v>
      </c>
      <c r="G32" s="8">
        <v>169255.21</v>
      </c>
      <c r="H32" s="26">
        <v>157486.24</v>
      </c>
      <c r="I32" s="8">
        <v>157486.24</v>
      </c>
      <c r="J32" s="8">
        <v>157486.24</v>
      </c>
      <c r="K32" s="31">
        <f t="shared" si="0"/>
        <v>0</v>
      </c>
      <c r="L32" s="5" t="s">
        <v>79</v>
      </c>
      <c r="M32" s="2"/>
    </row>
    <row r="33" spans="1:13" ht="12.75">
      <c r="A33" s="13" t="s">
        <v>35</v>
      </c>
      <c r="B33" s="6" t="s">
        <v>66</v>
      </c>
      <c r="C33" s="10" t="s">
        <v>118</v>
      </c>
      <c r="D33" s="10" t="s">
        <v>76</v>
      </c>
      <c r="E33" s="10">
        <v>79</v>
      </c>
      <c r="F33" s="12">
        <v>44586</v>
      </c>
      <c r="G33" s="8">
        <v>452984.35</v>
      </c>
      <c r="H33" s="27">
        <v>463986.7</v>
      </c>
      <c r="I33" s="8">
        <v>452870.33</v>
      </c>
      <c r="J33" s="8">
        <v>452983.82</v>
      </c>
      <c r="K33" s="31">
        <f t="shared" si="0"/>
        <v>-113.48999999999069</v>
      </c>
      <c r="L33" s="5" t="s">
        <v>79</v>
      </c>
      <c r="M33" s="2"/>
    </row>
    <row r="34" spans="1:13" ht="12.75">
      <c r="A34" s="13" t="s">
        <v>36</v>
      </c>
      <c r="B34" s="6" t="s">
        <v>67</v>
      </c>
      <c r="C34" s="10" t="s">
        <v>119</v>
      </c>
      <c r="D34" s="14" t="s">
        <v>94</v>
      </c>
      <c r="E34" s="6">
        <v>647</v>
      </c>
      <c r="F34" s="12">
        <v>44582</v>
      </c>
      <c r="G34" s="8">
        <v>3218180.08</v>
      </c>
      <c r="H34" s="8">
        <v>3266786.22</v>
      </c>
      <c r="I34" s="8">
        <v>3218066.22</v>
      </c>
      <c r="J34" s="8">
        <v>2677086.05</v>
      </c>
      <c r="K34" s="31">
        <f t="shared" si="0"/>
        <v>540980.1700000004</v>
      </c>
      <c r="L34" s="5" t="s">
        <v>79</v>
      </c>
      <c r="M34" s="2"/>
    </row>
    <row r="35" spans="1:13" ht="12.75">
      <c r="A35" s="13" t="s">
        <v>37</v>
      </c>
      <c r="B35" s="6" t="s">
        <v>68</v>
      </c>
      <c r="C35" s="10" t="s">
        <v>120</v>
      </c>
      <c r="D35" s="38" t="s">
        <v>144</v>
      </c>
      <c r="E35" s="10">
        <v>120</v>
      </c>
      <c r="F35" s="44">
        <v>44587</v>
      </c>
      <c r="G35" s="8">
        <v>756176.34</v>
      </c>
      <c r="H35" s="26">
        <v>754809.76</v>
      </c>
      <c r="I35" s="8">
        <v>754809.76</v>
      </c>
      <c r="J35" s="8">
        <v>756174.36</v>
      </c>
      <c r="K35" s="31">
        <f t="shared" si="0"/>
        <v>-1364.5999999999767</v>
      </c>
      <c r="L35" s="5" t="s">
        <v>79</v>
      </c>
      <c r="M35" s="2"/>
    </row>
    <row r="36" spans="1:13" ht="12.75">
      <c r="A36" s="15" t="s">
        <v>43</v>
      </c>
      <c r="B36" s="6" t="s">
        <v>69</v>
      </c>
      <c r="C36" s="38" t="s">
        <v>121</v>
      </c>
      <c r="D36" s="10" t="s">
        <v>93</v>
      </c>
      <c r="E36" s="10">
        <v>112</v>
      </c>
      <c r="F36" s="44">
        <v>44586</v>
      </c>
      <c r="G36" s="8">
        <v>998875.81</v>
      </c>
      <c r="H36" s="26">
        <v>998316.36</v>
      </c>
      <c r="I36" s="8">
        <v>998316.36</v>
      </c>
      <c r="J36" s="8">
        <v>992547.53</v>
      </c>
      <c r="K36" s="31">
        <f t="shared" si="0"/>
        <v>5768.829999999958</v>
      </c>
      <c r="L36" s="5" t="s">
        <v>79</v>
      </c>
      <c r="M36" s="2"/>
    </row>
    <row r="37" spans="1:13" ht="12.75">
      <c r="A37" s="13" t="s">
        <v>38</v>
      </c>
      <c r="B37" s="6" t="s">
        <v>70</v>
      </c>
      <c r="C37" s="10" t="s">
        <v>122</v>
      </c>
      <c r="D37" s="6"/>
      <c r="E37" s="6"/>
      <c r="F37" s="12"/>
      <c r="G37" s="8">
        <v>228313.16</v>
      </c>
      <c r="H37" s="26">
        <v>210366.06</v>
      </c>
      <c r="I37" s="8">
        <v>210366.06</v>
      </c>
      <c r="J37" s="8">
        <v>210366.06</v>
      </c>
      <c r="K37" s="31">
        <f t="shared" si="0"/>
        <v>0</v>
      </c>
      <c r="L37" s="5" t="s">
        <v>79</v>
      </c>
      <c r="M37" s="2"/>
    </row>
    <row r="38" spans="1:13" ht="12.75">
      <c r="A38" s="13" t="s">
        <v>39</v>
      </c>
      <c r="B38" s="6" t="s">
        <v>71</v>
      </c>
      <c r="C38" s="10" t="s">
        <v>123</v>
      </c>
      <c r="D38" s="6" t="s">
        <v>91</v>
      </c>
      <c r="E38" s="6">
        <v>178</v>
      </c>
      <c r="F38" s="12">
        <v>44586</v>
      </c>
      <c r="G38" s="8">
        <v>737693.77</v>
      </c>
      <c r="H38" s="26">
        <v>735188.2</v>
      </c>
      <c r="I38" s="8">
        <v>735188.2</v>
      </c>
      <c r="J38" s="8">
        <v>733617.47</v>
      </c>
      <c r="K38" s="31">
        <f t="shared" si="0"/>
        <v>1570.7299999999814</v>
      </c>
      <c r="L38" s="5" t="s">
        <v>79</v>
      </c>
      <c r="M38" s="2"/>
    </row>
    <row r="39" spans="1:13" ht="12.75">
      <c r="A39" s="15" t="s">
        <v>41</v>
      </c>
      <c r="B39" s="6" t="s">
        <v>72</v>
      </c>
      <c r="C39" s="10" t="s">
        <v>124</v>
      </c>
      <c r="D39" s="6" t="s">
        <v>40</v>
      </c>
      <c r="E39" s="6">
        <v>20181231</v>
      </c>
      <c r="F39" s="12">
        <v>44586</v>
      </c>
      <c r="G39" s="8">
        <v>1026605.06</v>
      </c>
      <c r="H39" s="26">
        <v>1015264.74</v>
      </c>
      <c r="I39" s="8">
        <v>1015264.74</v>
      </c>
      <c r="J39" s="8">
        <v>988050.31</v>
      </c>
      <c r="K39" s="31">
        <f t="shared" si="0"/>
        <v>27214.429999999935</v>
      </c>
      <c r="L39" s="5" t="s">
        <v>79</v>
      </c>
      <c r="M39" s="2"/>
    </row>
    <row r="40" spans="1:13" ht="12.75">
      <c r="A40" s="13" t="s">
        <v>73</v>
      </c>
      <c r="B40" s="6" t="s">
        <v>74</v>
      </c>
      <c r="C40" s="10" t="s">
        <v>132</v>
      </c>
      <c r="D40" s="6" t="s">
        <v>75</v>
      </c>
      <c r="E40" s="6">
        <v>121</v>
      </c>
      <c r="F40" s="12">
        <v>44586</v>
      </c>
      <c r="G40" s="8">
        <v>1817356.62</v>
      </c>
      <c r="H40" s="26">
        <v>1772296.56</v>
      </c>
      <c r="I40" s="8">
        <v>1772296.56</v>
      </c>
      <c r="J40" s="8">
        <v>1719248.03</v>
      </c>
      <c r="K40" s="31">
        <f t="shared" si="0"/>
        <v>53048.53000000003</v>
      </c>
      <c r="L40" s="5" t="s">
        <v>79</v>
      </c>
      <c r="M40" s="2"/>
    </row>
    <row r="41" spans="1:13" ht="12.75">
      <c r="A41" s="13" t="s">
        <v>80</v>
      </c>
      <c r="B41" s="10" t="s">
        <v>81</v>
      </c>
      <c r="C41" s="10" t="s">
        <v>125</v>
      </c>
      <c r="D41" s="10" t="s">
        <v>82</v>
      </c>
      <c r="E41" s="10">
        <v>78</v>
      </c>
      <c r="F41" s="44">
        <v>44587</v>
      </c>
      <c r="G41" s="8">
        <v>336925.56</v>
      </c>
      <c r="H41" s="8">
        <v>337825.74</v>
      </c>
      <c r="I41" s="8">
        <v>336833.66</v>
      </c>
      <c r="J41" s="8">
        <v>319719.82</v>
      </c>
      <c r="K41" s="31">
        <f t="shared" si="0"/>
        <v>17113.839999999967</v>
      </c>
      <c r="L41" s="5" t="s">
        <v>79</v>
      </c>
      <c r="M41" s="2"/>
    </row>
    <row r="42" spans="1:13" ht="12.75">
      <c r="A42" s="15" t="s">
        <v>86</v>
      </c>
      <c r="B42" s="6" t="s">
        <v>88</v>
      </c>
      <c r="C42" s="10" t="s">
        <v>126</v>
      </c>
      <c r="D42" s="6" t="s">
        <v>83</v>
      </c>
      <c r="E42" s="6">
        <v>70</v>
      </c>
      <c r="F42" s="12">
        <v>44586</v>
      </c>
      <c r="G42" s="8">
        <v>1244728.87</v>
      </c>
      <c r="H42" s="8">
        <v>1257764</v>
      </c>
      <c r="I42" s="8">
        <v>1244668.33</v>
      </c>
      <c r="J42" s="8">
        <v>1212786.99</v>
      </c>
      <c r="K42" s="31">
        <f t="shared" si="0"/>
        <v>31881.340000000084</v>
      </c>
      <c r="L42" s="5" t="s">
        <v>79</v>
      </c>
      <c r="M42" s="2"/>
    </row>
    <row r="43" spans="1:13" ht="12.75">
      <c r="A43" s="13" t="s">
        <v>87</v>
      </c>
      <c r="B43" s="6" t="s">
        <v>89</v>
      </c>
      <c r="C43" s="38" t="s">
        <v>127</v>
      </c>
      <c r="D43" s="14"/>
      <c r="E43" s="6"/>
      <c r="F43" s="12"/>
      <c r="G43" s="8">
        <v>434336.25</v>
      </c>
      <c r="H43" s="26">
        <v>434335.56</v>
      </c>
      <c r="I43" s="8">
        <v>434335.56</v>
      </c>
      <c r="J43" s="8">
        <v>434335.56</v>
      </c>
      <c r="K43" s="31">
        <f t="shared" si="0"/>
        <v>0</v>
      </c>
      <c r="L43" s="5" t="s">
        <v>79</v>
      </c>
      <c r="M43" s="2"/>
    </row>
    <row r="44" spans="1:13" ht="13.5" thickBot="1">
      <c r="A44" s="32" t="s">
        <v>137</v>
      </c>
      <c r="B44" s="33" t="s">
        <v>95</v>
      </c>
      <c r="C44" s="45" t="s">
        <v>128</v>
      </c>
      <c r="D44" s="45" t="s">
        <v>96</v>
      </c>
      <c r="E44" s="46">
        <v>56</v>
      </c>
      <c r="F44" s="47">
        <v>44587</v>
      </c>
      <c r="G44" s="39">
        <v>413271.56</v>
      </c>
      <c r="H44" s="39">
        <v>469492.8</v>
      </c>
      <c r="I44" s="39">
        <v>413259.96</v>
      </c>
      <c r="J44" s="39">
        <v>237607.72</v>
      </c>
      <c r="K44" s="40">
        <f t="shared" si="0"/>
        <v>175652.24000000002</v>
      </c>
      <c r="L44" s="5" t="s">
        <v>79</v>
      </c>
      <c r="M44" s="2"/>
    </row>
    <row r="45" spans="7:13" ht="13.5" thickBot="1">
      <c r="G45" s="41">
        <f>SUM(G14:G44)</f>
        <v>32651149.069999997</v>
      </c>
      <c r="H45" s="42">
        <f>SUM(H14:H44)</f>
        <v>31964358.619999994</v>
      </c>
      <c r="I45" s="42">
        <f>SUM(I14:I44)</f>
        <v>31764126.359999996</v>
      </c>
      <c r="J45" s="42">
        <f>SUM(J14:J44)</f>
        <v>30333039.759999998</v>
      </c>
      <c r="K45" s="43">
        <f>SUM(K14:K44)</f>
        <v>1431086.6</v>
      </c>
      <c r="M45" s="2"/>
    </row>
    <row r="46" spans="7:13" ht="12.75">
      <c r="G46" s="7"/>
      <c r="H46" s="7"/>
      <c r="I46" s="7"/>
      <c r="J46" s="7"/>
      <c r="K46" s="7"/>
      <c r="M46" s="2"/>
    </row>
    <row r="47" spans="7:13" ht="12.75">
      <c r="G47" s="2"/>
      <c r="H47" s="2"/>
      <c r="I47" s="2"/>
      <c r="J47" s="2"/>
      <c r="K47" s="2"/>
      <c r="M47" s="2"/>
    </row>
    <row r="48" spans="7:13" ht="12.75">
      <c r="G48" s="2"/>
      <c r="H48" s="2"/>
      <c r="I48" s="2"/>
      <c r="J48" s="2"/>
      <c r="K48" s="2"/>
      <c r="M48" s="2"/>
    </row>
    <row r="49" spans="2:13" ht="12.75">
      <c r="B49" t="s">
        <v>131</v>
      </c>
      <c r="H49" t="s">
        <v>136</v>
      </c>
      <c r="M49" s="2"/>
    </row>
    <row r="50" spans="2:13" ht="12.75">
      <c r="B50" t="s">
        <v>129</v>
      </c>
      <c r="H50" t="s">
        <v>130</v>
      </c>
      <c r="M50" s="2"/>
    </row>
    <row r="51" ht="12.75">
      <c r="M51" s="2"/>
    </row>
    <row r="52" ht="12.75">
      <c r="M52" s="2"/>
    </row>
    <row r="53" spans="2:8" ht="12.75">
      <c r="B53" t="s">
        <v>78</v>
      </c>
      <c r="H53" t="s">
        <v>134</v>
      </c>
    </row>
    <row r="54" spans="2:9" ht="12.75">
      <c r="B54" t="s">
        <v>133</v>
      </c>
      <c r="H54" s="3" t="s">
        <v>135</v>
      </c>
      <c r="I54" s="4"/>
    </row>
    <row r="55" ht="12.75">
      <c r="E55"/>
    </row>
  </sheetData>
  <sheetProtection/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2022-01-31T10:40:10Z</cp:lastPrinted>
  <dcterms:modified xsi:type="dcterms:W3CDTF">2022-01-31T11:19:55Z</dcterms:modified>
  <cp:category/>
  <cp:version/>
  <cp:contentType/>
  <cp:contentStatus/>
</cp:coreProperties>
</file>