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5" yWindow="3023" windowWidth="15484" windowHeight="8540" activeTab="0"/>
  </bookViews>
  <sheets>
    <sheet name="Laborator" sheetId="1" r:id="rId1"/>
  </sheets>
  <definedNames>
    <definedName name="A">#REF!</definedName>
  </definedNames>
  <calcPr fullCalcOnLoad="1" fullPrecision="0"/>
</workbook>
</file>

<file path=xl/sharedStrings.xml><?xml version="1.0" encoding="utf-8"?>
<sst xmlns="http://schemas.openxmlformats.org/spreadsheetml/2006/main" count="92" uniqueCount="61">
  <si>
    <t>SCM MEDSTAR 2000</t>
  </si>
  <si>
    <t>CMI DR. ZEADIN SEVIM</t>
  </si>
  <si>
    <t>Total</t>
  </si>
  <si>
    <t>SC MEDICAL ANALYSIS SRL</t>
  </si>
  <si>
    <t>SC PROVITA 2000 SRL</t>
  </si>
  <si>
    <t>SC SAMMARINA MEDICAL SRL</t>
  </si>
  <si>
    <t>SC PRO DIAGNOSTIC SRL</t>
  </si>
  <si>
    <t>SC TOMIS DUOMEDICAL SRL</t>
  </si>
  <si>
    <t>SC BIOTEST MED SRL</t>
  </si>
  <si>
    <t>SC IDS LABORATOR SRL</t>
  </si>
  <si>
    <t>SC ROMAR CLINIC SRL</t>
  </si>
  <si>
    <t>SC MEDICAL CERMED SRL</t>
  </si>
  <si>
    <t>SC MEDSIM CENTER SRL</t>
  </si>
  <si>
    <t>SC VISA MED SRL</t>
  </si>
  <si>
    <t>SC SANAMED CENTER SRL</t>
  </si>
  <si>
    <t>SC CENTRUL MEDICAL Z3 SRL</t>
  </si>
  <si>
    <t>SC LABORPROFMED SRL</t>
  </si>
  <si>
    <t>SC MED MUNCII SRL</t>
  </si>
  <si>
    <t>SC CLINICA SANTE SRL</t>
  </si>
  <si>
    <t>SC BRAVIMED 2001 SRL</t>
  </si>
  <si>
    <t>SC SINMED ANALISIS SRL</t>
  </si>
  <si>
    <t>SC N.P.A. LABORATOR ANALIZE MEDICALE SRL</t>
  </si>
  <si>
    <t>Nr.crt</t>
  </si>
  <si>
    <t>Denumire Furnizor</t>
  </si>
  <si>
    <t>SC LABORATOR OTILIA SRL</t>
  </si>
  <si>
    <t>SC LABORATOR BIOTEST SRL</t>
  </si>
  <si>
    <t>SC MICRO MEDIC SRL</t>
  </si>
  <si>
    <t>SC SYNEVO ROMANIA SRL</t>
  </si>
  <si>
    <t>SC VITAL-MEDIMAR SRL</t>
  </si>
  <si>
    <t>SC CENTRUL MEDICAL UNIREA SRL</t>
  </si>
  <si>
    <t>SPITAL ORASENESC CERNAVODA</t>
  </si>
  <si>
    <t>SC LABORATOARELE SYNLAB SRL</t>
  </si>
  <si>
    <t>Nr.puncte criteriul de calitate 50%</t>
  </si>
  <si>
    <t>nr.puncte evaluarea capacitatii resurselor tehnice</t>
  </si>
  <si>
    <t>Nr.puncte logistica</t>
  </si>
  <si>
    <t>Nr.puncte resurse umane</t>
  </si>
  <si>
    <t>Nr.puncte pentru subcriteriul - indeplinirea cerintelor pentru calitate si competenta in conformitate cu SR EN ISO 15189 50%</t>
  </si>
  <si>
    <t>Nr.puncte pentru participare la schemele de intercomparare laboratoare de analize medicale 50%</t>
  </si>
  <si>
    <t>5=2+3+4</t>
  </si>
  <si>
    <t>Denumire furnizor</t>
  </si>
  <si>
    <t>SC SYNEVO ROMANIA SRL (2 pct.lucru)</t>
  </si>
  <si>
    <t>SC PRO DIAGNOSTIC SRL (4 pct.lucru)</t>
  </si>
  <si>
    <t>SC IDS LABORATOR SRL (2 pct.lucru)</t>
  </si>
  <si>
    <t>Nr. Puncte criteriul de evaluare a resurselor 50%</t>
  </si>
  <si>
    <t>FURNIZORI SERVICII MEDICALE PARACLINICE - LABORATOR</t>
  </si>
  <si>
    <t>SITUATIA PRIVIND VALOAREA DE CONTRACT - SERVICII PARACLINICE DE LABORATOR</t>
  </si>
  <si>
    <t>SC CARDIOMEDSAL SRL</t>
  </si>
  <si>
    <t>VALOARE DE CONTRACT APRILIE-DECEMBRIE 2017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</si>
  <si>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</si>
  <si>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</si>
  <si>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</si>
  <si>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</si>
  <si>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</si>
  <si>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</si>
  <si>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</si>
  <si>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</si>
  <si>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</si>
  <si>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PENTRU PERIOADA APRILIE 2017 - DECEMBRIE 2017</t>
  </si>
  <si>
    <t>valoarea unui punct pentru criteriul de evaluare a resurselor = 250,6402</t>
  </si>
  <si>
    <t>val. unui punct pentru subcriteriul "indeplinirea cerintelor pentru calitate si competenta" in conformitate cu SR EN ISO 15189  = 543,3796</t>
  </si>
  <si>
    <t>val. unui punct pentru subcriteriul "participare la schemele de intercomparare laboratoare de analize medicale"   = 118,3007</t>
  </si>
</sst>
</file>

<file path=xl/styles.xml><?xml version="1.0" encoding="utf-8"?>
<styleSheet xmlns="http://schemas.openxmlformats.org/spreadsheetml/2006/main">
  <numFmts count="4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.00_ ;[Red]\-#,##0.00\ "/>
    <numFmt numFmtId="189" formatCode="#.##0.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\ &quot;lei&quot;"/>
    <numFmt numFmtId="195" formatCode="#,##0.00;[Red]#,##0.00"/>
    <numFmt numFmtId="196" formatCode="#,##0.000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left" vertical="justify" wrapText="1"/>
    </xf>
    <xf numFmtId="0" fontId="5" fillId="0" borderId="13" xfId="0" applyFont="1" applyBorder="1" applyAlignment="1">
      <alignment horizontal="left" vertical="justify" wrapText="1"/>
    </xf>
    <xf numFmtId="0" fontId="5" fillId="0" borderId="11" xfId="0" applyFont="1" applyBorder="1" applyAlignment="1">
      <alignment horizontal="left" vertical="justify" wrapText="1"/>
    </xf>
    <xf numFmtId="0" fontId="5" fillId="0" borderId="12" xfId="0" applyFont="1" applyBorder="1" applyAlignment="1">
      <alignment horizontal="left" vertical="justify"/>
    </xf>
    <xf numFmtId="0" fontId="5" fillId="0" borderId="13" xfId="0" applyFont="1" applyBorder="1" applyAlignment="1">
      <alignment horizontal="left" vertical="justify"/>
    </xf>
    <xf numFmtId="0" fontId="5" fillId="0" borderId="11" xfId="0" applyFont="1" applyBorder="1" applyAlignment="1">
      <alignment horizontal="left" vertical="justify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justify"/>
    </xf>
    <xf numFmtId="0" fontId="5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8"/>
  <sheetViews>
    <sheetView tabSelected="1" zoomScalePageLayoutView="0" workbookViewId="0" topLeftCell="A1">
      <selection activeCell="G6" sqref="G6"/>
    </sheetView>
  </sheetViews>
  <sheetFormatPr defaultColWidth="9.140625" defaultRowHeight="12.75"/>
  <cols>
    <col min="1" max="1" width="4.140625" style="0" bestFit="1" customWidth="1"/>
    <col min="2" max="2" width="42.28125" style="0" customWidth="1"/>
    <col min="3" max="3" width="11.7109375" style="0" customWidth="1"/>
    <col min="4" max="4" width="10.140625" style="0" bestFit="1" customWidth="1"/>
    <col min="5" max="6" width="12.00390625" style="0" customWidth="1"/>
    <col min="7" max="7" width="14.8515625" style="0" customWidth="1"/>
    <col min="8" max="8" width="13.7109375" style="0" customWidth="1"/>
    <col min="9" max="9" width="10.7109375" style="0" customWidth="1"/>
    <col min="12" max="12" width="10.28125" style="0" bestFit="1" customWidth="1"/>
  </cols>
  <sheetData>
    <row r="2" ht="12.75">
      <c r="C2" s="17" t="s">
        <v>44</v>
      </c>
    </row>
    <row r="3" spans="1:8" ht="12.75">
      <c r="A3" s="27" t="s">
        <v>22</v>
      </c>
      <c r="B3" s="27" t="s">
        <v>39</v>
      </c>
      <c r="C3" s="26" t="s">
        <v>43</v>
      </c>
      <c r="D3" s="26"/>
      <c r="E3" s="26"/>
      <c r="F3" s="26"/>
      <c r="G3" s="26" t="s">
        <v>32</v>
      </c>
      <c r="H3" s="26"/>
    </row>
    <row r="4" spans="1:12" ht="72" customHeight="1">
      <c r="A4" s="28"/>
      <c r="B4" s="28"/>
      <c r="C4" s="10" t="s">
        <v>33</v>
      </c>
      <c r="D4" s="10" t="s">
        <v>34</v>
      </c>
      <c r="E4" s="10" t="s">
        <v>35</v>
      </c>
      <c r="F4" s="10" t="s">
        <v>2</v>
      </c>
      <c r="G4" s="10" t="s">
        <v>36</v>
      </c>
      <c r="H4" s="10" t="s">
        <v>37</v>
      </c>
      <c r="I4" s="9"/>
      <c r="J4" s="9"/>
      <c r="K4" s="9"/>
      <c r="L4" s="9"/>
    </row>
    <row r="5" spans="1:8" ht="12.75">
      <c r="A5" s="11">
        <v>0</v>
      </c>
      <c r="B5" s="11">
        <v>1</v>
      </c>
      <c r="C5" s="11">
        <v>2</v>
      </c>
      <c r="D5" s="11">
        <v>3</v>
      </c>
      <c r="E5" s="11">
        <v>4</v>
      </c>
      <c r="F5" s="11" t="s">
        <v>38</v>
      </c>
      <c r="G5" s="11">
        <v>7</v>
      </c>
      <c r="H5" s="11">
        <v>8</v>
      </c>
    </row>
    <row r="6" spans="1:8" ht="12.75">
      <c r="A6" s="12">
        <v>1</v>
      </c>
      <c r="B6" s="12" t="s">
        <v>3</v>
      </c>
      <c r="C6" s="12">
        <v>345.4</v>
      </c>
      <c r="D6" s="12">
        <v>24</v>
      </c>
      <c r="E6" s="12">
        <v>127.29</v>
      </c>
      <c r="F6" s="12">
        <f>SUM(C6:E6)</f>
        <v>496.69</v>
      </c>
      <c r="G6" s="12">
        <v>154</v>
      </c>
      <c r="H6" s="12">
        <v>638</v>
      </c>
    </row>
    <row r="7" spans="1:8" ht="12.75">
      <c r="A7" s="12">
        <v>2</v>
      </c>
      <c r="B7" s="12" t="s">
        <v>40</v>
      </c>
      <c r="C7" s="12">
        <v>1227</v>
      </c>
      <c r="D7" s="12">
        <v>36</v>
      </c>
      <c r="E7" s="12">
        <v>646.85</v>
      </c>
      <c r="F7" s="12">
        <f aca="true" t="shared" si="0" ref="F7:F35">SUM(C7:E7)</f>
        <v>1909.85</v>
      </c>
      <c r="G7" s="12">
        <v>256</v>
      </c>
      <c r="H7" s="12">
        <v>1153</v>
      </c>
    </row>
    <row r="8" spans="1:8" ht="12.75">
      <c r="A8" s="12">
        <v>3</v>
      </c>
      <c r="B8" s="12" t="s">
        <v>4</v>
      </c>
      <c r="C8" s="12">
        <v>351</v>
      </c>
      <c r="D8" s="12">
        <v>24</v>
      </c>
      <c r="E8" s="12">
        <v>116.42</v>
      </c>
      <c r="F8" s="12">
        <f t="shared" si="0"/>
        <v>491.42</v>
      </c>
      <c r="G8" s="12">
        <v>91</v>
      </c>
      <c r="H8" s="12">
        <v>386</v>
      </c>
    </row>
    <row r="9" spans="1:8" ht="12.75">
      <c r="A9" s="12">
        <v>4</v>
      </c>
      <c r="B9" s="12" t="s">
        <v>5</v>
      </c>
      <c r="C9" s="12">
        <v>314</v>
      </c>
      <c r="D9" s="12">
        <v>24</v>
      </c>
      <c r="E9" s="12">
        <v>75</v>
      </c>
      <c r="F9" s="12">
        <f t="shared" si="0"/>
        <v>413</v>
      </c>
      <c r="G9" s="12">
        <v>112</v>
      </c>
      <c r="H9" s="12">
        <v>472</v>
      </c>
    </row>
    <row r="10" spans="1:8" ht="12.75">
      <c r="A10" s="12">
        <v>5</v>
      </c>
      <c r="B10" s="12" t="s">
        <v>21</v>
      </c>
      <c r="C10" s="12">
        <v>625</v>
      </c>
      <c r="D10" s="12">
        <v>19</v>
      </c>
      <c r="E10" s="12">
        <v>176.85</v>
      </c>
      <c r="F10" s="12">
        <f t="shared" si="0"/>
        <v>820.85</v>
      </c>
      <c r="G10" s="12">
        <v>143</v>
      </c>
      <c r="H10" s="12">
        <v>1160</v>
      </c>
    </row>
    <row r="11" spans="1:8" ht="12.75">
      <c r="A11" s="12">
        <v>6</v>
      </c>
      <c r="B11" s="12" t="s">
        <v>0</v>
      </c>
      <c r="C11" s="12">
        <v>540.2</v>
      </c>
      <c r="D11" s="12">
        <v>24</v>
      </c>
      <c r="E11" s="12">
        <v>167.42</v>
      </c>
      <c r="F11" s="12">
        <f t="shared" si="0"/>
        <v>731.62</v>
      </c>
      <c r="G11" s="12">
        <v>122</v>
      </c>
      <c r="H11" s="12">
        <v>726.5</v>
      </c>
    </row>
    <row r="12" spans="1:8" ht="12.75">
      <c r="A12" s="12">
        <v>7</v>
      </c>
      <c r="B12" s="12" t="s">
        <v>25</v>
      </c>
      <c r="C12" s="12">
        <v>340.6</v>
      </c>
      <c r="D12" s="12">
        <v>24</v>
      </c>
      <c r="E12" s="12">
        <v>119.55</v>
      </c>
      <c r="F12" s="12">
        <f t="shared" si="0"/>
        <v>484.15</v>
      </c>
      <c r="G12" s="12">
        <v>134</v>
      </c>
      <c r="H12" s="12">
        <v>549.5</v>
      </c>
    </row>
    <row r="13" spans="1:8" ht="12.75">
      <c r="A13" s="12">
        <v>8</v>
      </c>
      <c r="B13" s="12" t="s">
        <v>24</v>
      </c>
      <c r="C13" s="12">
        <v>373.2</v>
      </c>
      <c r="D13" s="12">
        <v>24</v>
      </c>
      <c r="E13" s="12">
        <v>58.56</v>
      </c>
      <c r="F13" s="12">
        <f t="shared" si="0"/>
        <v>455.76</v>
      </c>
      <c r="G13" s="12">
        <v>79</v>
      </c>
      <c r="H13" s="12">
        <v>320</v>
      </c>
    </row>
    <row r="14" spans="1:8" ht="12.75">
      <c r="A14" s="12">
        <v>9</v>
      </c>
      <c r="B14" s="12" t="s">
        <v>19</v>
      </c>
      <c r="C14" s="12">
        <v>202.8</v>
      </c>
      <c r="D14" s="12">
        <v>17</v>
      </c>
      <c r="E14" s="12">
        <v>74.28</v>
      </c>
      <c r="F14" s="12">
        <f t="shared" si="0"/>
        <v>294.08</v>
      </c>
      <c r="G14" s="12">
        <v>110</v>
      </c>
      <c r="H14" s="12">
        <v>448</v>
      </c>
    </row>
    <row r="15" spans="1:8" ht="12.75">
      <c r="A15" s="12">
        <v>10</v>
      </c>
      <c r="B15" s="12" t="s">
        <v>41</v>
      </c>
      <c r="C15" s="12">
        <v>1191.4</v>
      </c>
      <c r="D15" s="12">
        <v>45</v>
      </c>
      <c r="E15" s="12">
        <v>420.52</v>
      </c>
      <c r="F15" s="12">
        <f t="shared" si="0"/>
        <v>1656.92</v>
      </c>
      <c r="G15" s="12">
        <v>560</v>
      </c>
      <c r="H15" s="12">
        <v>2024</v>
      </c>
    </row>
    <row r="16" spans="1:8" ht="12.75">
      <c r="A16" s="12">
        <v>11</v>
      </c>
      <c r="B16" s="12" t="s">
        <v>28</v>
      </c>
      <c r="C16" s="12">
        <v>235.4</v>
      </c>
      <c r="D16" s="12">
        <v>15</v>
      </c>
      <c r="E16" s="12">
        <v>121.7</v>
      </c>
      <c r="F16" s="12">
        <f t="shared" si="0"/>
        <v>372.1</v>
      </c>
      <c r="G16" s="12">
        <v>133</v>
      </c>
      <c r="H16" s="12">
        <v>336</v>
      </c>
    </row>
    <row r="17" spans="1:8" ht="12.75">
      <c r="A17" s="12">
        <v>12</v>
      </c>
      <c r="B17" s="12" t="s">
        <v>1</v>
      </c>
      <c r="C17" s="12">
        <v>137.88</v>
      </c>
      <c r="D17" s="12">
        <v>20</v>
      </c>
      <c r="E17" s="12">
        <v>74.4</v>
      </c>
      <c r="F17" s="12">
        <f t="shared" si="0"/>
        <v>232.28</v>
      </c>
      <c r="G17" s="12">
        <v>118</v>
      </c>
      <c r="H17" s="12">
        <v>439.5</v>
      </c>
    </row>
    <row r="18" spans="1:8" ht="12.75">
      <c r="A18" s="12">
        <v>13</v>
      </c>
      <c r="B18" s="12" t="s">
        <v>7</v>
      </c>
      <c r="C18" s="12">
        <v>313.2</v>
      </c>
      <c r="D18" s="12">
        <v>15</v>
      </c>
      <c r="E18" s="12">
        <v>73</v>
      </c>
      <c r="F18" s="12">
        <f t="shared" si="0"/>
        <v>401.2</v>
      </c>
      <c r="G18" s="12">
        <v>68</v>
      </c>
      <c r="H18" s="12">
        <v>380</v>
      </c>
    </row>
    <row r="19" spans="1:8" ht="12.75">
      <c r="A19" s="12">
        <v>14</v>
      </c>
      <c r="B19" s="12" t="s">
        <v>8</v>
      </c>
      <c r="C19" s="12">
        <v>590.8</v>
      </c>
      <c r="D19" s="12">
        <v>24</v>
      </c>
      <c r="E19" s="12">
        <v>160.5</v>
      </c>
      <c r="F19" s="12">
        <f t="shared" si="0"/>
        <v>775.3</v>
      </c>
      <c r="G19" s="12">
        <v>160</v>
      </c>
      <c r="H19" s="12">
        <v>640</v>
      </c>
    </row>
    <row r="20" spans="1:8" ht="12.75">
      <c r="A20" s="12">
        <v>15</v>
      </c>
      <c r="B20" s="12" t="s">
        <v>42</v>
      </c>
      <c r="C20" s="12">
        <v>896.2</v>
      </c>
      <c r="D20" s="12">
        <v>34</v>
      </c>
      <c r="E20" s="12">
        <v>185.4</v>
      </c>
      <c r="F20" s="12">
        <f t="shared" si="0"/>
        <v>1115.6</v>
      </c>
      <c r="G20" s="12">
        <v>310</v>
      </c>
      <c r="H20" s="12">
        <v>1156.5</v>
      </c>
    </row>
    <row r="21" spans="1:8" ht="12.75">
      <c r="A21" s="12">
        <v>16</v>
      </c>
      <c r="B21" s="12" t="s">
        <v>10</v>
      </c>
      <c r="C21" s="12">
        <v>508.68</v>
      </c>
      <c r="D21" s="12">
        <v>24</v>
      </c>
      <c r="E21" s="12">
        <v>75.99</v>
      </c>
      <c r="F21" s="12">
        <f t="shared" si="0"/>
        <v>608.67</v>
      </c>
      <c r="G21" s="12">
        <v>125</v>
      </c>
      <c r="H21" s="12">
        <v>568</v>
      </c>
    </row>
    <row r="22" spans="1:8" ht="12.75">
      <c r="A22" s="12">
        <v>17</v>
      </c>
      <c r="B22" s="12" t="s">
        <v>11</v>
      </c>
      <c r="C22" s="12">
        <v>395.84</v>
      </c>
      <c r="D22" s="12">
        <v>24</v>
      </c>
      <c r="E22" s="12">
        <v>92.28</v>
      </c>
      <c r="F22" s="12">
        <f t="shared" si="0"/>
        <v>512.12</v>
      </c>
      <c r="G22" s="12">
        <v>153</v>
      </c>
      <c r="H22" s="12">
        <v>1256</v>
      </c>
    </row>
    <row r="23" spans="1:8" ht="12.75">
      <c r="A23" s="12">
        <v>18</v>
      </c>
      <c r="B23" s="12" t="s">
        <v>12</v>
      </c>
      <c r="C23" s="12">
        <v>218.4</v>
      </c>
      <c r="D23" s="12">
        <v>20</v>
      </c>
      <c r="E23" s="12">
        <v>77.28</v>
      </c>
      <c r="F23" s="12">
        <f t="shared" si="0"/>
        <v>315.68</v>
      </c>
      <c r="G23" s="12">
        <v>77</v>
      </c>
      <c r="H23" s="12">
        <v>388</v>
      </c>
    </row>
    <row r="24" spans="1:8" ht="12.75">
      <c r="A24" s="12">
        <v>19</v>
      </c>
      <c r="B24" s="12" t="s">
        <v>13</v>
      </c>
      <c r="C24" s="12">
        <v>171</v>
      </c>
      <c r="D24" s="12">
        <v>20</v>
      </c>
      <c r="E24" s="12">
        <v>58</v>
      </c>
      <c r="F24" s="12">
        <f t="shared" si="0"/>
        <v>249</v>
      </c>
      <c r="G24" s="12">
        <v>83</v>
      </c>
      <c r="H24" s="12">
        <v>356</v>
      </c>
    </row>
    <row r="25" spans="1:8" ht="12.75">
      <c r="A25" s="12">
        <v>20</v>
      </c>
      <c r="B25" s="12" t="s">
        <v>26</v>
      </c>
      <c r="C25" s="12">
        <v>253.8</v>
      </c>
      <c r="D25" s="12">
        <v>19</v>
      </c>
      <c r="E25" s="12">
        <v>58.27</v>
      </c>
      <c r="F25" s="12">
        <f t="shared" si="0"/>
        <v>331.07</v>
      </c>
      <c r="G25" s="12">
        <v>89</v>
      </c>
      <c r="H25" s="12">
        <v>387</v>
      </c>
    </row>
    <row r="26" spans="1:8" ht="12.75">
      <c r="A26" s="12">
        <v>21</v>
      </c>
      <c r="B26" s="12" t="s">
        <v>14</v>
      </c>
      <c r="C26" s="12">
        <v>290.56</v>
      </c>
      <c r="D26" s="12">
        <v>15</v>
      </c>
      <c r="E26" s="12">
        <v>63</v>
      </c>
      <c r="F26" s="12">
        <f t="shared" si="0"/>
        <v>368.56</v>
      </c>
      <c r="G26" s="12">
        <v>61</v>
      </c>
      <c r="H26" s="12">
        <v>260</v>
      </c>
    </row>
    <row r="27" spans="1:8" ht="12.75">
      <c r="A27" s="12">
        <v>22</v>
      </c>
      <c r="B27" s="12" t="s">
        <v>20</v>
      </c>
      <c r="C27" s="12">
        <v>331.32</v>
      </c>
      <c r="D27" s="12">
        <v>19</v>
      </c>
      <c r="E27" s="12">
        <v>75</v>
      </c>
      <c r="F27" s="12">
        <f t="shared" si="0"/>
        <v>425.32</v>
      </c>
      <c r="G27" s="12">
        <v>89</v>
      </c>
      <c r="H27" s="12">
        <v>324</v>
      </c>
    </row>
    <row r="28" spans="1:8" ht="12.75">
      <c r="A28" s="12">
        <v>23</v>
      </c>
      <c r="B28" s="12" t="s">
        <v>15</v>
      </c>
      <c r="C28" s="12">
        <v>338.8</v>
      </c>
      <c r="D28" s="12">
        <v>20</v>
      </c>
      <c r="E28" s="12">
        <v>77.99</v>
      </c>
      <c r="F28" s="12">
        <f t="shared" si="0"/>
        <v>436.79</v>
      </c>
      <c r="G28" s="12">
        <v>66</v>
      </c>
      <c r="H28" s="12">
        <v>552</v>
      </c>
    </row>
    <row r="29" spans="1:8" ht="12.75">
      <c r="A29" s="12">
        <v>24</v>
      </c>
      <c r="B29" s="12" t="s">
        <v>16</v>
      </c>
      <c r="C29" s="12">
        <v>976.8</v>
      </c>
      <c r="D29" s="12">
        <v>20</v>
      </c>
      <c r="E29" s="12">
        <v>173.85</v>
      </c>
      <c r="F29" s="12">
        <f t="shared" si="0"/>
        <v>1170.65</v>
      </c>
      <c r="G29" s="12">
        <v>158</v>
      </c>
      <c r="H29" s="12">
        <v>998</v>
      </c>
    </row>
    <row r="30" spans="1:8" ht="12.75">
      <c r="A30" s="12">
        <v>25</v>
      </c>
      <c r="B30" s="12" t="s">
        <v>17</v>
      </c>
      <c r="C30" s="12">
        <v>186</v>
      </c>
      <c r="D30" s="12">
        <v>24</v>
      </c>
      <c r="E30" s="12">
        <v>63.57</v>
      </c>
      <c r="F30" s="12">
        <f t="shared" si="0"/>
        <v>273.57</v>
      </c>
      <c r="G30" s="12">
        <v>85</v>
      </c>
      <c r="H30" s="12">
        <v>312</v>
      </c>
    </row>
    <row r="31" spans="1:8" ht="12.75">
      <c r="A31" s="12">
        <v>26</v>
      </c>
      <c r="B31" s="12" t="s">
        <v>18</v>
      </c>
      <c r="C31" s="12">
        <v>403.88</v>
      </c>
      <c r="D31" s="12">
        <v>24</v>
      </c>
      <c r="E31" s="12">
        <v>95</v>
      </c>
      <c r="F31" s="12">
        <f t="shared" si="0"/>
        <v>522.88</v>
      </c>
      <c r="G31" s="12">
        <v>106</v>
      </c>
      <c r="H31" s="12">
        <v>554</v>
      </c>
    </row>
    <row r="32" spans="1:8" ht="12.75">
      <c r="A32" s="12">
        <v>27</v>
      </c>
      <c r="B32" s="12" t="s">
        <v>29</v>
      </c>
      <c r="C32" s="12">
        <v>535.8</v>
      </c>
      <c r="D32" s="12">
        <v>24</v>
      </c>
      <c r="E32" s="12">
        <v>85</v>
      </c>
      <c r="F32" s="12">
        <f t="shared" si="0"/>
        <v>644.8</v>
      </c>
      <c r="G32" s="12">
        <v>142</v>
      </c>
      <c r="H32" s="12">
        <v>752.5</v>
      </c>
    </row>
    <row r="33" spans="1:8" ht="12.75">
      <c r="A33" s="12">
        <v>28</v>
      </c>
      <c r="B33" s="12" t="s">
        <v>30</v>
      </c>
      <c r="C33" s="12">
        <v>267.8</v>
      </c>
      <c r="D33" s="12">
        <v>15</v>
      </c>
      <c r="E33" s="12">
        <v>114</v>
      </c>
      <c r="F33" s="12">
        <f t="shared" si="0"/>
        <v>396.8</v>
      </c>
      <c r="G33" s="12">
        <v>82</v>
      </c>
      <c r="H33" s="12">
        <v>342</v>
      </c>
    </row>
    <row r="34" spans="1:8" ht="12.75">
      <c r="A34" s="12">
        <v>29</v>
      </c>
      <c r="B34" s="12" t="s">
        <v>31</v>
      </c>
      <c r="C34" s="12">
        <v>279.6</v>
      </c>
      <c r="D34" s="12">
        <v>20</v>
      </c>
      <c r="E34" s="12">
        <v>90</v>
      </c>
      <c r="F34" s="12">
        <f t="shared" si="0"/>
        <v>389.6</v>
      </c>
      <c r="G34" s="12">
        <v>137</v>
      </c>
      <c r="H34" s="12">
        <v>552</v>
      </c>
    </row>
    <row r="35" spans="1:8" ht="12.75">
      <c r="A35" s="12">
        <v>30</v>
      </c>
      <c r="B35" s="12" t="s">
        <v>46</v>
      </c>
      <c r="C35" s="12">
        <v>304</v>
      </c>
      <c r="D35" s="12">
        <v>13</v>
      </c>
      <c r="E35" s="12">
        <v>64.27</v>
      </c>
      <c r="F35" s="12">
        <f t="shared" si="0"/>
        <v>381.27</v>
      </c>
      <c r="G35" s="12">
        <v>74</v>
      </c>
      <c r="H35" s="12">
        <v>296</v>
      </c>
    </row>
    <row r="36" spans="1:8" ht="12.75">
      <c r="A36" s="12"/>
      <c r="B36" s="12" t="s">
        <v>2</v>
      </c>
      <c r="C36" s="12">
        <f>SUM(C6:C35)</f>
        <v>13146.36</v>
      </c>
      <c r="D36" s="12">
        <f>SUM(D6:D35)</f>
        <v>670</v>
      </c>
      <c r="E36" s="12">
        <f>SUM(E6:E35)</f>
        <v>3861.24</v>
      </c>
      <c r="F36" s="12">
        <f>SUM(F6:F35)</f>
        <v>17677.6</v>
      </c>
      <c r="G36" s="12">
        <f>SUM(G6:G35)</f>
        <v>4077</v>
      </c>
      <c r="H36" s="12">
        <f>SUM(H6:H35)</f>
        <v>18726.5</v>
      </c>
    </row>
    <row r="37" spans="1:8" ht="12.75" customHeight="1">
      <c r="A37" s="16"/>
      <c r="B37" s="15"/>
      <c r="C37" s="33" t="s">
        <v>58</v>
      </c>
      <c r="D37" s="33"/>
      <c r="E37" s="33"/>
      <c r="F37" s="33"/>
      <c r="G37" s="20" t="s">
        <v>59</v>
      </c>
      <c r="H37" s="23" t="s">
        <v>60</v>
      </c>
    </row>
    <row r="38" spans="1:8" ht="36" customHeight="1">
      <c r="A38" s="16"/>
      <c r="B38" s="13"/>
      <c r="C38" s="33"/>
      <c r="D38" s="33"/>
      <c r="E38" s="33"/>
      <c r="F38" s="33"/>
      <c r="G38" s="21"/>
      <c r="H38" s="24"/>
    </row>
    <row r="39" spans="1:8" ht="46.5" customHeight="1">
      <c r="A39" s="13"/>
      <c r="B39" s="13"/>
      <c r="C39" s="33"/>
      <c r="D39" s="33"/>
      <c r="E39" s="33"/>
      <c r="F39" s="33"/>
      <c r="G39" s="22"/>
      <c r="H39" s="25"/>
    </row>
    <row r="40" spans="1:8" ht="12.75" customHeight="1" hidden="1">
      <c r="A40" s="13"/>
      <c r="B40" s="13"/>
      <c r="C40" s="33"/>
      <c r="D40" s="33"/>
      <c r="E40" s="33"/>
      <c r="F40" s="33"/>
      <c r="G40" s="14"/>
      <c r="H40" s="14"/>
    </row>
    <row r="44" spans="1:9" ht="12.75">
      <c r="A44" s="2"/>
      <c r="B44" s="13" t="s">
        <v>45</v>
      </c>
      <c r="C44" s="2"/>
      <c r="D44" s="1"/>
      <c r="E44" s="3"/>
      <c r="F44" s="2"/>
      <c r="G44" s="2"/>
      <c r="H44" s="2"/>
      <c r="I44" s="1"/>
    </row>
    <row r="45" spans="1:9" ht="12.75">
      <c r="A45" s="7"/>
      <c r="B45" s="13" t="s">
        <v>57</v>
      </c>
      <c r="C45" s="7"/>
      <c r="D45" s="8"/>
      <c r="E45" s="7"/>
      <c r="F45" s="7"/>
      <c r="G45" s="7"/>
      <c r="H45" s="7"/>
      <c r="I45" s="8"/>
    </row>
    <row r="46" spans="1:12" ht="12.75">
      <c r="A46" s="29" t="s">
        <v>22</v>
      </c>
      <c r="B46" s="30" t="s">
        <v>23</v>
      </c>
      <c r="C46" s="34" t="s">
        <v>47</v>
      </c>
      <c r="D46" s="34"/>
      <c r="E46" s="34"/>
      <c r="F46" s="34"/>
      <c r="G46" s="34"/>
      <c r="H46" s="34"/>
      <c r="I46" s="34"/>
      <c r="J46" s="34"/>
      <c r="K46" s="34"/>
      <c r="L46" s="34"/>
    </row>
    <row r="47" spans="1:12" ht="12.75">
      <c r="A47" s="29"/>
      <c r="B47" s="30"/>
      <c r="C47" s="18" t="s">
        <v>48</v>
      </c>
      <c r="D47" s="18" t="s">
        <v>49</v>
      </c>
      <c r="E47" s="18" t="s">
        <v>50</v>
      </c>
      <c r="F47" s="18" t="s">
        <v>51</v>
      </c>
      <c r="G47" s="18" t="s">
        <v>52</v>
      </c>
      <c r="H47" s="18" t="s">
        <v>53</v>
      </c>
      <c r="I47" s="18" t="s">
        <v>54</v>
      </c>
      <c r="J47" s="18" t="s">
        <v>55</v>
      </c>
      <c r="K47" s="18" t="s">
        <v>56</v>
      </c>
      <c r="L47" s="18" t="s">
        <v>2</v>
      </c>
    </row>
    <row r="48" spans="1:12" ht="12.75">
      <c r="A48" s="4">
        <v>1</v>
      </c>
      <c r="B48" s="5" t="s">
        <v>3</v>
      </c>
      <c r="C48" s="5">
        <v>34975.38</v>
      </c>
      <c r="D48" s="5">
        <v>34975.38</v>
      </c>
      <c r="E48" s="5">
        <v>34975.38</v>
      </c>
      <c r="F48" s="5">
        <v>34975.38</v>
      </c>
      <c r="G48" s="5">
        <v>34975.38</v>
      </c>
      <c r="H48" s="5">
        <v>34975.38</v>
      </c>
      <c r="I48" s="5">
        <v>34975.38</v>
      </c>
      <c r="J48" s="5">
        <v>23637.24</v>
      </c>
      <c r="K48" s="5">
        <v>15181.92</v>
      </c>
      <c r="L48" s="5">
        <f>SUM(C48:K48)</f>
        <v>283646.82</v>
      </c>
    </row>
    <row r="49" spans="1:12" ht="12.75">
      <c r="A49" s="4">
        <v>2</v>
      </c>
      <c r="B49" s="5" t="s">
        <v>27</v>
      </c>
      <c r="C49" s="5">
        <v>92796.36</v>
      </c>
      <c r="D49" s="5">
        <v>92796.36</v>
      </c>
      <c r="E49" s="5">
        <v>92796.36</v>
      </c>
      <c r="F49" s="5">
        <v>92996.36</v>
      </c>
      <c r="G49" s="5">
        <v>92996.36</v>
      </c>
      <c r="H49" s="5">
        <v>92996.36</v>
      </c>
      <c r="I49" s="5">
        <v>92996.36</v>
      </c>
      <c r="J49" s="5">
        <v>63049.26</v>
      </c>
      <c r="K49" s="5">
        <v>40767.37</v>
      </c>
      <c r="L49" s="5">
        <f aca="true" t="shared" si="1" ref="L49:L77">SUM(C49:K49)</f>
        <v>754191.15</v>
      </c>
    </row>
    <row r="50" spans="1:12" ht="12.75">
      <c r="A50" s="4">
        <v>3</v>
      </c>
      <c r="B50" s="5" t="s">
        <v>4</v>
      </c>
      <c r="C50" s="5">
        <v>26915.41</v>
      </c>
      <c r="D50" s="5">
        <v>26915.41</v>
      </c>
      <c r="E50" s="5">
        <v>26915.41</v>
      </c>
      <c r="F50" s="5">
        <v>26915.41</v>
      </c>
      <c r="G50" s="5">
        <v>26915.41</v>
      </c>
      <c r="H50" s="5">
        <v>26915.41</v>
      </c>
      <c r="I50" s="5">
        <v>26915.41</v>
      </c>
      <c r="J50" s="5">
        <v>18190.1</v>
      </c>
      <c r="K50" s="5">
        <v>11683.28</v>
      </c>
      <c r="L50" s="5">
        <f t="shared" si="1"/>
        <v>218281.25</v>
      </c>
    </row>
    <row r="51" spans="1:12" ht="12.75">
      <c r="A51" s="4">
        <v>4</v>
      </c>
      <c r="B51" s="5" t="s">
        <v>5</v>
      </c>
      <c r="C51" s="5">
        <v>27153.34</v>
      </c>
      <c r="D51" s="5">
        <v>27153.34</v>
      </c>
      <c r="E51" s="5">
        <v>27153.34</v>
      </c>
      <c r="F51" s="5">
        <v>27153.34</v>
      </c>
      <c r="G51" s="5">
        <v>27153.34</v>
      </c>
      <c r="H51" s="5">
        <v>27153.34</v>
      </c>
      <c r="I51" s="5">
        <v>27153.34</v>
      </c>
      <c r="J51" s="5">
        <v>18350.91</v>
      </c>
      <c r="K51" s="5">
        <v>11786.6</v>
      </c>
      <c r="L51" s="5">
        <f t="shared" si="1"/>
        <v>220210.89</v>
      </c>
    </row>
    <row r="52" spans="1:12" ht="12.75">
      <c r="A52" s="4">
        <v>5</v>
      </c>
      <c r="B52" s="5" t="s">
        <v>21</v>
      </c>
      <c r="C52" s="5">
        <v>51871.19</v>
      </c>
      <c r="D52" s="5">
        <v>51871.19</v>
      </c>
      <c r="E52" s="5">
        <v>51871.19</v>
      </c>
      <c r="F52" s="5">
        <v>51871.19</v>
      </c>
      <c r="G52" s="5">
        <v>51871.19</v>
      </c>
      <c r="H52" s="5">
        <v>51871.19</v>
      </c>
      <c r="I52" s="5">
        <v>51871.19</v>
      </c>
      <c r="J52" s="5">
        <v>35055.85</v>
      </c>
      <c r="K52" s="5">
        <v>22515.98</v>
      </c>
      <c r="L52" s="5">
        <f t="shared" si="1"/>
        <v>420670.16</v>
      </c>
    </row>
    <row r="53" spans="1:12" ht="12.75">
      <c r="A53" s="4">
        <v>6</v>
      </c>
      <c r="B53" s="5" t="s">
        <v>0</v>
      </c>
      <c r="C53" s="5">
        <v>41382.9</v>
      </c>
      <c r="D53" s="5">
        <v>41382.9</v>
      </c>
      <c r="E53" s="5">
        <v>41382.9</v>
      </c>
      <c r="F53" s="5">
        <v>41382.9</v>
      </c>
      <c r="G53" s="5">
        <v>41382.9</v>
      </c>
      <c r="H53" s="5">
        <v>41382.9</v>
      </c>
      <c r="I53" s="5">
        <v>41382.9</v>
      </c>
      <c r="J53" s="5">
        <v>27967.6</v>
      </c>
      <c r="K53" s="5">
        <v>17963.3</v>
      </c>
      <c r="L53" s="5">
        <f t="shared" si="1"/>
        <v>335611.2</v>
      </c>
    </row>
    <row r="54" spans="1:12" ht="12.75">
      <c r="A54" s="4">
        <v>7</v>
      </c>
      <c r="B54" s="5" t="s">
        <v>25</v>
      </c>
      <c r="C54" s="5">
        <v>31956.82</v>
      </c>
      <c r="D54" s="5">
        <v>31956.82</v>
      </c>
      <c r="E54" s="5">
        <v>31956.82</v>
      </c>
      <c r="F54" s="5">
        <v>31956.82</v>
      </c>
      <c r="G54" s="5">
        <v>31956.82</v>
      </c>
      <c r="H54" s="5">
        <v>31956.82</v>
      </c>
      <c r="I54" s="5">
        <v>31956.82</v>
      </c>
      <c r="J54" s="5">
        <v>21597.22</v>
      </c>
      <c r="K54" s="5">
        <v>13871.63</v>
      </c>
      <c r="L54" s="5">
        <f t="shared" si="1"/>
        <v>259166.59</v>
      </c>
    </row>
    <row r="55" spans="1:12" ht="12.75">
      <c r="A55" s="4">
        <v>8</v>
      </c>
      <c r="B55" s="5" t="s">
        <v>24</v>
      </c>
      <c r="C55" s="5">
        <v>24046.54</v>
      </c>
      <c r="D55" s="5">
        <v>24046.54</v>
      </c>
      <c r="E55" s="5">
        <v>24046.54</v>
      </c>
      <c r="F55" s="5">
        <v>24046.54</v>
      </c>
      <c r="G55" s="5">
        <v>24046.54</v>
      </c>
      <c r="H55" s="5">
        <v>24046.54</v>
      </c>
      <c r="I55" s="5">
        <v>24046.54</v>
      </c>
      <c r="J55" s="5">
        <v>16251.25</v>
      </c>
      <c r="K55" s="5">
        <v>10437.98</v>
      </c>
      <c r="L55" s="5">
        <f t="shared" si="1"/>
        <v>195015.01</v>
      </c>
    </row>
    <row r="56" spans="1:12" ht="12.75">
      <c r="A56" s="4">
        <v>9</v>
      </c>
      <c r="B56" s="5" t="s">
        <v>19</v>
      </c>
      <c r="C56" s="5">
        <v>22993.97</v>
      </c>
      <c r="D56" s="5">
        <v>22993.97</v>
      </c>
      <c r="E56" s="5">
        <v>22993.97</v>
      </c>
      <c r="F56" s="5">
        <v>22993.97</v>
      </c>
      <c r="G56" s="5">
        <v>22993.97</v>
      </c>
      <c r="H56" s="5">
        <v>22993.97</v>
      </c>
      <c r="I56" s="5">
        <v>22993.97</v>
      </c>
      <c r="J56" s="5">
        <v>15539.9</v>
      </c>
      <c r="K56" s="5">
        <v>9981.07</v>
      </c>
      <c r="L56" s="5">
        <f t="shared" si="1"/>
        <v>186478.76</v>
      </c>
    </row>
    <row r="57" spans="1:12" ht="12" customHeight="1">
      <c r="A57" s="4">
        <v>10</v>
      </c>
      <c r="B57" s="5" t="s">
        <v>6</v>
      </c>
      <c r="C57" s="5">
        <v>117558.88</v>
      </c>
      <c r="D57" s="5">
        <v>117558.88</v>
      </c>
      <c r="E57" s="5">
        <v>117558.87</v>
      </c>
      <c r="F57" s="5">
        <v>118142.21</v>
      </c>
      <c r="G57" s="5">
        <v>118142.21</v>
      </c>
      <c r="H57" s="5">
        <v>118142.21</v>
      </c>
      <c r="I57" s="5">
        <v>118142.21</v>
      </c>
      <c r="J57" s="5">
        <v>79918.67</v>
      </c>
      <c r="K57" s="5">
        <v>53859.93</v>
      </c>
      <c r="L57" s="5">
        <f t="shared" si="1"/>
        <v>959024.07</v>
      </c>
    </row>
    <row r="58" spans="1:12" ht="12.75">
      <c r="A58" s="4">
        <v>11</v>
      </c>
      <c r="B58" s="5" t="s">
        <v>28</v>
      </c>
      <c r="C58" s="5">
        <v>25312.49</v>
      </c>
      <c r="D58" s="5">
        <v>25312.49</v>
      </c>
      <c r="E58" s="5">
        <v>25312.49</v>
      </c>
      <c r="F58" s="5">
        <v>25312.49</v>
      </c>
      <c r="G58" s="5">
        <v>25312.49</v>
      </c>
      <c r="H58" s="5">
        <v>25312.49</v>
      </c>
      <c r="I58" s="5">
        <v>25312.49</v>
      </c>
      <c r="J58" s="5">
        <v>17106.81</v>
      </c>
      <c r="K58" s="5">
        <v>10987.52</v>
      </c>
      <c r="L58" s="5">
        <f t="shared" si="1"/>
        <v>205281.76</v>
      </c>
    </row>
    <row r="59" spans="1:12" ht="12.75">
      <c r="A59" s="4">
        <v>12</v>
      </c>
      <c r="B59" s="5" t="s">
        <v>1</v>
      </c>
      <c r="C59" s="5">
        <v>21496.03</v>
      </c>
      <c r="D59" s="5">
        <v>21496.03</v>
      </c>
      <c r="E59" s="5">
        <v>21496.03</v>
      </c>
      <c r="F59" s="5">
        <v>21496.03</v>
      </c>
      <c r="G59" s="5">
        <v>21496.03</v>
      </c>
      <c r="H59" s="5">
        <v>21496.03</v>
      </c>
      <c r="I59" s="5">
        <v>21496.03</v>
      </c>
      <c r="J59" s="5">
        <v>14527.56</v>
      </c>
      <c r="K59" s="5">
        <v>9330.91</v>
      </c>
      <c r="L59" s="5">
        <f t="shared" si="1"/>
        <v>174330.68</v>
      </c>
    </row>
    <row r="60" spans="1:12" ht="12.75">
      <c r="A60" s="4">
        <v>13</v>
      </c>
      <c r="B60" s="5" t="s">
        <v>7</v>
      </c>
      <c r="C60" s="5">
        <v>22498.54</v>
      </c>
      <c r="D60" s="5">
        <v>22498.54</v>
      </c>
      <c r="E60" s="5">
        <v>22498.54</v>
      </c>
      <c r="F60" s="5">
        <v>22498.54</v>
      </c>
      <c r="G60" s="5">
        <v>22498.54</v>
      </c>
      <c r="H60" s="5">
        <v>22498.54</v>
      </c>
      <c r="I60" s="5">
        <v>22498.54</v>
      </c>
      <c r="J60" s="5">
        <v>15205.08</v>
      </c>
      <c r="K60" s="5">
        <v>9766.09</v>
      </c>
      <c r="L60" s="5">
        <f t="shared" si="1"/>
        <v>182460.95</v>
      </c>
    </row>
    <row r="61" spans="1:12" ht="12.75">
      <c r="A61" s="4">
        <v>14</v>
      </c>
      <c r="B61" s="5" t="s">
        <v>8</v>
      </c>
      <c r="C61" s="5">
        <v>44017.14</v>
      </c>
      <c r="D61" s="5">
        <v>44017.14</v>
      </c>
      <c r="E61" s="5">
        <v>44017.14</v>
      </c>
      <c r="F61" s="5">
        <v>44017.14</v>
      </c>
      <c r="G61" s="5">
        <v>44017.14</v>
      </c>
      <c r="H61" s="5">
        <v>44017.14</v>
      </c>
      <c r="I61" s="5">
        <v>44017.14</v>
      </c>
      <c r="J61" s="5">
        <v>29747.88</v>
      </c>
      <c r="K61" s="5">
        <v>19106.71</v>
      </c>
      <c r="L61" s="5">
        <f t="shared" si="1"/>
        <v>356974.57</v>
      </c>
    </row>
    <row r="62" spans="1:12" ht="12.75">
      <c r="A62" s="4">
        <v>15</v>
      </c>
      <c r="B62" s="5" t="s">
        <v>9</v>
      </c>
      <c r="C62" s="5">
        <v>72118.86</v>
      </c>
      <c r="D62" s="5">
        <v>72118.86</v>
      </c>
      <c r="E62" s="5">
        <v>72118.86</v>
      </c>
      <c r="F62" s="5">
        <v>72118.86</v>
      </c>
      <c r="G62" s="5">
        <v>72118.86</v>
      </c>
      <c r="H62" s="5">
        <v>72118.86</v>
      </c>
      <c r="I62" s="5">
        <v>72118.86</v>
      </c>
      <c r="J62" s="5">
        <v>48739.73</v>
      </c>
      <c r="K62" s="5">
        <v>31304.96</v>
      </c>
      <c r="L62" s="5">
        <f t="shared" si="1"/>
        <v>584876.71</v>
      </c>
    </row>
    <row r="63" spans="1:12" ht="12.75">
      <c r="A63" s="4">
        <v>16</v>
      </c>
      <c r="B63" s="5" t="s">
        <v>10</v>
      </c>
      <c r="C63" s="5">
        <v>35472.01</v>
      </c>
      <c r="D63" s="5">
        <v>35472.01</v>
      </c>
      <c r="E63" s="5">
        <v>35472.01</v>
      </c>
      <c r="F63" s="5">
        <v>35472.01</v>
      </c>
      <c r="G63" s="5">
        <v>35472.01</v>
      </c>
      <c r="H63" s="5">
        <v>35472.01</v>
      </c>
      <c r="I63" s="5">
        <v>35472.01</v>
      </c>
      <c r="J63" s="5">
        <v>23972.87</v>
      </c>
      <c r="K63" s="5">
        <v>15397.51</v>
      </c>
      <c r="L63" s="5">
        <f t="shared" si="1"/>
        <v>287674.45</v>
      </c>
    </row>
    <row r="64" spans="1:12" ht="12.75">
      <c r="A64" s="4">
        <v>17</v>
      </c>
      <c r="B64" s="5" t="s">
        <v>11</v>
      </c>
      <c r="C64" s="5">
        <v>44400.14</v>
      </c>
      <c r="D64" s="5">
        <v>44400.14</v>
      </c>
      <c r="E64" s="5">
        <v>44400.14</v>
      </c>
      <c r="F64" s="5">
        <v>44400.14</v>
      </c>
      <c r="G64" s="5">
        <v>44400.14</v>
      </c>
      <c r="H64" s="5">
        <v>44400.14</v>
      </c>
      <c r="I64" s="5">
        <v>44400.14</v>
      </c>
      <c r="J64" s="5">
        <v>30006.72</v>
      </c>
      <c r="K64" s="5">
        <v>19272.98</v>
      </c>
      <c r="L64" s="5">
        <f t="shared" si="1"/>
        <v>360080.68</v>
      </c>
    </row>
    <row r="65" spans="1:12" ht="12.75">
      <c r="A65" s="4">
        <v>18</v>
      </c>
      <c r="B65" s="5" t="s">
        <v>12</v>
      </c>
      <c r="C65" s="5">
        <v>20575.23</v>
      </c>
      <c r="D65" s="5">
        <v>20575.23</v>
      </c>
      <c r="E65" s="5">
        <v>20575.23</v>
      </c>
      <c r="F65" s="5">
        <v>20575.23</v>
      </c>
      <c r="G65" s="5">
        <v>20575.23</v>
      </c>
      <c r="H65" s="5">
        <v>20575.23</v>
      </c>
      <c r="I65" s="5">
        <v>20575.23</v>
      </c>
      <c r="J65" s="5">
        <v>13905.25</v>
      </c>
      <c r="K65" s="5">
        <v>8931.16</v>
      </c>
      <c r="L65" s="5">
        <f t="shared" si="1"/>
        <v>166863.02</v>
      </c>
    </row>
    <row r="66" spans="1:12" ht="12.75">
      <c r="A66" s="4">
        <v>19</v>
      </c>
      <c r="B66" s="5" t="s">
        <v>13</v>
      </c>
      <c r="C66" s="5">
        <v>18449.67</v>
      </c>
      <c r="D66" s="5">
        <v>18449.67</v>
      </c>
      <c r="E66" s="5">
        <v>18449.67</v>
      </c>
      <c r="F66" s="5">
        <v>18449.67</v>
      </c>
      <c r="G66" s="5">
        <v>18449.67</v>
      </c>
      <c r="H66" s="5">
        <v>18449.67</v>
      </c>
      <c r="I66" s="5">
        <v>18449.67</v>
      </c>
      <c r="J66" s="5">
        <v>12468.75</v>
      </c>
      <c r="K66" s="5">
        <v>8008.55</v>
      </c>
      <c r="L66" s="5">
        <f t="shared" si="1"/>
        <v>149624.99</v>
      </c>
    </row>
    <row r="67" spans="1:12" ht="12.75">
      <c r="A67" s="4">
        <v>20</v>
      </c>
      <c r="B67" s="5" t="s">
        <v>26</v>
      </c>
      <c r="C67" s="5">
        <v>21840.3</v>
      </c>
      <c r="D67" s="5">
        <v>21840.3</v>
      </c>
      <c r="E67" s="5">
        <v>21840.3</v>
      </c>
      <c r="F67" s="5">
        <v>21840.3</v>
      </c>
      <c r="G67" s="5">
        <v>21840.3</v>
      </c>
      <c r="H67" s="5">
        <v>21840.3</v>
      </c>
      <c r="I67" s="5">
        <v>21840.3</v>
      </c>
      <c r="J67" s="5">
        <v>14760.22</v>
      </c>
      <c r="K67" s="5">
        <v>9480.31</v>
      </c>
      <c r="L67" s="5">
        <f t="shared" si="1"/>
        <v>177122.63</v>
      </c>
    </row>
    <row r="68" spans="1:12" ht="12.75">
      <c r="A68" s="4">
        <v>21</v>
      </c>
      <c r="B68" s="5" t="s">
        <v>14</v>
      </c>
      <c r="C68" s="5">
        <v>19270.31</v>
      </c>
      <c r="D68" s="5">
        <v>19270.31</v>
      </c>
      <c r="E68" s="5">
        <v>19270.31</v>
      </c>
      <c r="F68" s="5">
        <v>19270.31</v>
      </c>
      <c r="G68" s="5">
        <v>19270.31</v>
      </c>
      <c r="H68" s="5">
        <v>19270.31</v>
      </c>
      <c r="I68" s="5">
        <v>19270.31</v>
      </c>
      <c r="J68" s="5">
        <v>13023.36</v>
      </c>
      <c r="K68" s="5">
        <v>8364.78</v>
      </c>
      <c r="L68" s="5">
        <f t="shared" si="1"/>
        <v>156280.31</v>
      </c>
    </row>
    <row r="69" spans="1:12" ht="12.75">
      <c r="A69" s="4">
        <v>22</v>
      </c>
      <c r="B69" s="5" t="s">
        <v>20</v>
      </c>
      <c r="C69" s="5">
        <v>23834.14</v>
      </c>
      <c r="D69" s="5">
        <v>23834.14</v>
      </c>
      <c r="E69" s="5">
        <v>23834.14</v>
      </c>
      <c r="F69" s="5">
        <v>23834.14</v>
      </c>
      <c r="G69" s="5">
        <v>23834.14</v>
      </c>
      <c r="H69" s="5">
        <v>23834.14</v>
      </c>
      <c r="I69" s="5">
        <v>23834.14</v>
      </c>
      <c r="J69" s="5">
        <v>16107.71</v>
      </c>
      <c r="K69" s="5">
        <v>10345.83</v>
      </c>
      <c r="L69" s="5">
        <f t="shared" si="1"/>
        <v>193292.52</v>
      </c>
    </row>
    <row r="70" spans="1:12" ht="12.75">
      <c r="A70" s="4">
        <v>23</v>
      </c>
      <c r="B70" s="5" t="s">
        <v>15</v>
      </c>
      <c r="C70" s="5">
        <v>25973.46</v>
      </c>
      <c r="D70" s="5">
        <v>25973.46</v>
      </c>
      <c r="E70" s="5">
        <v>25973.46</v>
      </c>
      <c r="F70" s="5">
        <v>25973.46</v>
      </c>
      <c r="G70" s="5">
        <v>25973.46</v>
      </c>
      <c r="H70" s="5">
        <v>25973.46</v>
      </c>
      <c r="I70" s="5">
        <v>25973.46</v>
      </c>
      <c r="J70" s="5">
        <v>17553.52</v>
      </c>
      <c r="K70" s="5">
        <v>11274.46</v>
      </c>
      <c r="L70" s="5">
        <f t="shared" si="1"/>
        <v>210642.2</v>
      </c>
    </row>
    <row r="71" spans="1:12" ht="12.75">
      <c r="A71" s="4">
        <v>24</v>
      </c>
      <c r="B71" s="5" t="s">
        <v>16</v>
      </c>
      <c r="C71" s="5">
        <v>61323.83</v>
      </c>
      <c r="D71" s="5">
        <v>61323.83</v>
      </c>
      <c r="E71" s="5">
        <v>61323.83</v>
      </c>
      <c r="F71" s="5">
        <v>61323.83</v>
      </c>
      <c r="G71" s="5">
        <v>61323.83</v>
      </c>
      <c r="H71" s="5">
        <v>61323.83</v>
      </c>
      <c r="I71" s="5">
        <v>61323.83</v>
      </c>
      <c r="J71" s="5">
        <v>41444.17</v>
      </c>
      <c r="K71" s="5">
        <v>26619.11</v>
      </c>
      <c r="L71" s="5">
        <f t="shared" si="1"/>
        <v>497330.09</v>
      </c>
    </row>
    <row r="72" spans="1:12" ht="12.75">
      <c r="A72" s="4">
        <v>25</v>
      </c>
      <c r="B72" s="5" t="s">
        <v>17</v>
      </c>
      <c r="C72" s="5">
        <v>18701.18</v>
      </c>
      <c r="D72" s="5">
        <v>18701.18</v>
      </c>
      <c r="E72" s="5">
        <v>18701.18</v>
      </c>
      <c r="F72" s="5">
        <v>18701.18</v>
      </c>
      <c r="G72" s="5">
        <v>18701.18</v>
      </c>
      <c r="H72" s="5">
        <v>18701.18</v>
      </c>
      <c r="I72" s="5">
        <v>18701.18</v>
      </c>
      <c r="J72" s="5">
        <v>12638.73</v>
      </c>
      <c r="K72" s="5">
        <v>8117.75</v>
      </c>
      <c r="L72" s="5">
        <f t="shared" si="1"/>
        <v>151664.74</v>
      </c>
    </row>
    <row r="73" spans="1:12" ht="12.75">
      <c r="A73" s="4">
        <v>26</v>
      </c>
      <c r="B73" s="6" t="s">
        <v>18</v>
      </c>
      <c r="C73" s="5">
        <v>31343.37</v>
      </c>
      <c r="D73" s="5">
        <v>31343.37</v>
      </c>
      <c r="E73" s="5">
        <v>31343.37</v>
      </c>
      <c r="F73" s="5">
        <v>31343.37</v>
      </c>
      <c r="G73" s="5">
        <v>31343.37</v>
      </c>
      <c r="H73" s="5">
        <v>31343.37</v>
      </c>
      <c r="I73" s="5">
        <v>31343.37</v>
      </c>
      <c r="J73" s="5">
        <v>21182.63</v>
      </c>
      <c r="K73" s="5">
        <v>13605.39</v>
      </c>
      <c r="L73" s="5">
        <f t="shared" si="1"/>
        <v>254191.61</v>
      </c>
    </row>
    <row r="74" spans="1:12" ht="12.75">
      <c r="A74" s="4">
        <v>27</v>
      </c>
      <c r="B74" s="6" t="s">
        <v>29</v>
      </c>
      <c r="C74" s="5">
        <v>40419</v>
      </c>
      <c r="D74" s="5">
        <v>40419</v>
      </c>
      <c r="E74" s="5">
        <v>40419</v>
      </c>
      <c r="F74" s="5">
        <v>40419</v>
      </c>
      <c r="G74" s="5">
        <v>40419</v>
      </c>
      <c r="H74" s="5">
        <v>40419</v>
      </c>
      <c r="I74" s="5">
        <v>40419</v>
      </c>
      <c r="J74" s="5">
        <v>27316.17</v>
      </c>
      <c r="K74" s="5">
        <v>17544.85</v>
      </c>
      <c r="L74" s="5">
        <f t="shared" si="1"/>
        <v>327794.02</v>
      </c>
    </row>
    <row r="75" spans="1:12" ht="12.75">
      <c r="A75" s="4">
        <v>28</v>
      </c>
      <c r="B75" s="6" t="s">
        <v>30</v>
      </c>
      <c r="C75" s="5">
        <v>22746.28</v>
      </c>
      <c r="D75" s="5">
        <v>22746.28</v>
      </c>
      <c r="E75" s="5">
        <v>22746.28</v>
      </c>
      <c r="F75" s="5">
        <v>22746.28</v>
      </c>
      <c r="G75" s="5">
        <v>22746.28</v>
      </c>
      <c r="H75" s="5">
        <v>22746.28</v>
      </c>
      <c r="I75" s="5">
        <v>22746.28</v>
      </c>
      <c r="J75" s="5">
        <v>15372.5</v>
      </c>
      <c r="K75" s="5">
        <v>9873.56</v>
      </c>
      <c r="L75" s="5">
        <f t="shared" si="1"/>
        <v>184470.02</v>
      </c>
    </row>
    <row r="76" spans="1:12" ht="12.75">
      <c r="A76" s="4">
        <v>29</v>
      </c>
      <c r="B76" s="6" t="s">
        <v>31</v>
      </c>
      <c r="C76" s="5">
        <v>29272.18</v>
      </c>
      <c r="D76" s="5">
        <v>29272.18</v>
      </c>
      <c r="E76" s="5">
        <v>29272.18</v>
      </c>
      <c r="F76" s="5">
        <v>29272.18</v>
      </c>
      <c r="G76" s="5">
        <v>29272.18</v>
      </c>
      <c r="H76" s="5">
        <v>29272.18</v>
      </c>
      <c r="I76" s="5">
        <v>29272.18</v>
      </c>
      <c r="J76" s="5">
        <v>19782.87</v>
      </c>
      <c r="K76" s="5">
        <v>12706.31</v>
      </c>
      <c r="L76" s="5">
        <f t="shared" si="1"/>
        <v>237394.44</v>
      </c>
    </row>
    <row r="77" spans="1:12" ht="12.75">
      <c r="A77" s="4">
        <v>30</v>
      </c>
      <c r="B77" s="6" t="s">
        <v>46</v>
      </c>
      <c r="C77" s="5">
        <v>21059.29</v>
      </c>
      <c r="D77" s="5">
        <v>21059.29</v>
      </c>
      <c r="E77" s="5">
        <v>21059.29</v>
      </c>
      <c r="F77" s="5">
        <v>21059.29</v>
      </c>
      <c r="G77" s="5">
        <v>21059.29</v>
      </c>
      <c r="H77" s="5">
        <v>21059.29</v>
      </c>
      <c r="I77" s="5">
        <v>21059.29</v>
      </c>
      <c r="J77" s="5">
        <v>14232.39</v>
      </c>
      <c r="K77" s="5">
        <v>9141.29</v>
      </c>
      <c r="L77" s="5">
        <f t="shared" si="1"/>
        <v>170788.71</v>
      </c>
    </row>
    <row r="78" spans="1:12" ht="12.75">
      <c r="A78" s="31" t="s">
        <v>2</v>
      </c>
      <c r="B78" s="32"/>
      <c r="C78" s="19">
        <f>SUM(C48:C77)</f>
        <v>1091774.24</v>
      </c>
      <c r="D78" s="19">
        <f>SUM(D48:D77)</f>
        <v>1091774.24</v>
      </c>
      <c r="E78" s="19">
        <f>SUM(E48:E77)</f>
        <v>1091774.23</v>
      </c>
      <c r="F78" s="19">
        <f aca="true" t="shared" si="2" ref="F78:K78">SUM(F48:F77)</f>
        <v>1092557.57</v>
      </c>
      <c r="G78" s="19">
        <f t="shared" si="2"/>
        <v>1092557.57</v>
      </c>
      <c r="H78" s="19">
        <f t="shared" si="2"/>
        <v>1092557.57</v>
      </c>
      <c r="I78" s="19">
        <f t="shared" si="2"/>
        <v>1092557.57</v>
      </c>
      <c r="J78" s="19">
        <f t="shared" si="2"/>
        <v>738652.92</v>
      </c>
      <c r="K78" s="19">
        <f t="shared" si="2"/>
        <v>477229.09</v>
      </c>
      <c r="L78" s="19">
        <f>SUM(L48:L77)</f>
        <v>8861435</v>
      </c>
    </row>
  </sheetData>
  <sheetProtection/>
  <mergeCells count="11">
    <mergeCell ref="A78:B78"/>
    <mergeCell ref="A3:A4"/>
    <mergeCell ref="C37:F40"/>
    <mergeCell ref="C46:L46"/>
    <mergeCell ref="G37:G39"/>
    <mergeCell ref="H37:H39"/>
    <mergeCell ref="C3:F3"/>
    <mergeCell ref="G3:H3"/>
    <mergeCell ref="B3:B4"/>
    <mergeCell ref="A46:A47"/>
    <mergeCell ref="B46:B4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WSCT2013</cp:lastModifiedBy>
  <cp:lastPrinted>2016-08-04T16:01:15Z</cp:lastPrinted>
  <dcterms:created xsi:type="dcterms:W3CDTF">1996-10-14T23:33:28Z</dcterms:created>
  <dcterms:modified xsi:type="dcterms:W3CDTF">2017-04-14T06:04:18Z</dcterms:modified>
  <cp:category/>
  <cp:version/>
  <cp:contentType/>
  <cp:contentStatus/>
</cp:coreProperties>
</file>