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" sheetId="1" r:id="rId1"/>
  </sheets>
  <definedNames/>
  <calcPr fullCalcOnLoad="1"/>
</workbook>
</file>

<file path=xl/sharedStrings.xml><?xml version="1.0" encoding="utf-8"?>
<sst xmlns="http://schemas.openxmlformats.org/spreadsheetml/2006/main" count="215" uniqueCount="167">
  <si>
    <t>Decontarea serviciilor medicale pe luna Septembrie 2018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</si>
  <si>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</si>
  <si>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</si>
  <si>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</si>
  <si>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</si>
  <si>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</si>
  <si>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</si>
  <si>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</si>
  <si>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</si>
  <si>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</si>
  <si>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</si>
  <si>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</si>
  <si>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</si>
  <si>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</si>
  <si>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</si>
  <si>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70</t>
  </si>
  <si>
    <t>Agachii Iurie</t>
  </si>
  <si>
    <t>85</t>
  </si>
  <si>
    <t>309.09.2018</t>
  </si>
  <si>
    <t>Agoston Stefan</t>
  </si>
  <si>
    <t>1494</t>
  </si>
  <si>
    <t>Badulescu Ana</t>
  </si>
  <si>
    <t>75</t>
  </si>
  <si>
    <t>Balinth Etelka</t>
  </si>
  <si>
    <t>69</t>
  </si>
  <si>
    <t>Balogh D. Veronica</t>
  </si>
  <si>
    <t>1104</t>
  </si>
  <si>
    <t>Banica Marius</t>
  </si>
  <si>
    <t>45</t>
  </si>
  <si>
    <t>Bartok Maria Magdolna</t>
  </si>
  <si>
    <t>1072</t>
  </si>
  <si>
    <t>Beder Boglarka</t>
  </si>
  <si>
    <t>67</t>
  </si>
  <si>
    <t>Bolcu Alexandru</t>
  </si>
  <si>
    <t>73</t>
  </si>
  <si>
    <t>Borbely Janos</t>
  </si>
  <si>
    <t>74</t>
  </si>
  <si>
    <t>Buzea Adelina Cornelia</t>
  </si>
  <si>
    <t>1082</t>
  </si>
  <si>
    <t>Csurulya Gabriella</t>
  </si>
  <si>
    <t>Daczo Zoltan</t>
  </si>
  <si>
    <t>Deak Brigitta</t>
  </si>
  <si>
    <t>118</t>
  </si>
  <si>
    <t>Derzsi Margareta</t>
  </si>
  <si>
    <t>78</t>
  </si>
  <si>
    <t>Dumitra Dorina</t>
  </si>
  <si>
    <t>66</t>
  </si>
  <si>
    <t>Dumuţ Eniko</t>
  </si>
  <si>
    <t>Farkas O. Eva</t>
  </si>
  <si>
    <t>Fazakas Marta</t>
  </si>
  <si>
    <t>1074</t>
  </si>
  <si>
    <t>Fekete Edit Emma</t>
  </si>
  <si>
    <t>Ferencz Dora Ana</t>
  </si>
  <si>
    <t>68</t>
  </si>
  <si>
    <t>Finta B. Irma</t>
  </si>
  <si>
    <t>Finta Csaba</t>
  </si>
  <si>
    <t>71</t>
  </si>
  <si>
    <t>Fulop Csaba</t>
  </si>
  <si>
    <t>18</t>
  </si>
  <si>
    <t>Gabor Vilma</t>
  </si>
  <si>
    <t>Gyergyai Aladar</t>
  </si>
  <si>
    <t>Gyulai Sándor</t>
  </si>
  <si>
    <t>82</t>
  </si>
  <si>
    <t>Imreh Annamaria</t>
  </si>
  <si>
    <t>72</t>
  </si>
  <si>
    <t>Kanabe Adel</t>
  </si>
  <si>
    <t>Kerekes Jeno</t>
  </si>
  <si>
    <t>Kicsi Matyus Janos</t>
  </si>
  <si>
    <t>Kiss Ildiko</t>
  </si>
  <si>
    <t>Korda Elena</t>
  </si>
  <si>
    <t>Kun Sarolta</t>
  </si>
  <si>
    <t>83</t>
  </si>
  <si>
    <t>Lukacs N. Ildiko</t>
  </si>
  <si>
    <t>1068</t>
  </si>
  <si>
    <t>Luppinger Attila Eduard</t>
  </si>
  <si>
    <t>34</t>
  </si>
  <si>
    <t>Mandan Liviu</t>
  </si>
  <si>
    <t>154</t>
  </si>
  <si>
    <t>Marton Ildiko Antonia</t>
  </si>
  <si>
    <t>91</t>
  </si>
  <si>
    <t>Mathe Ecaterina-Estera</t>
  </si>
  <si>
    <t>Mathe Eniko</t>
  </si>
  <si>
    <t>Matis Rozalia</t>
  </si>
  <si>
    <t>Matyas Atttila Huba</t>
  </si>
  <si>
    <t>65</t>
  </si>
  <si>
    <t>Mester Nagy Levente</t>
  </si>
  <si>
    <t>1073</t>
  </si>
  <si>
    <t>Molnar Annamaria</t>
  </si>
  <si>
    <t>Nagy Anton</t>
  </si>
  <si>
    <t>79</t>
  </si>
  <si>
    <t>Nemes Tibor</t>
  </si>
  <si>
    <t>1076</t>
  </si>
  <si>
    <t>Olariu Dorin</t>
  </si>
  <si>
    <t>25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</si>
  <si>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</si>
  <si>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</si>
  <si>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</si>
  <si>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</si>
  <si>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</si>
  <si>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</si>
  <si>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</si>
  <si>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</si>
  <si>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</si>
  <si>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</si>
  <si>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</si>
  <si>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</si>
  <si>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84</t>
  </si>
  <si>
    <t>Sandor Margareta</t>
  </si>
  <si>
    <t>Bandea Claudia</t>
  </si>
  <si>
    <t>Prunoiu Adriana</t>
  </si>
  <si>
    <t>Sepsi Alexandru</t>
  </si>
  <si>
    <t>64</t>
  </si>
  <si>
    <t>Sepsi Edit</t>
  </si>
  <si>
    <t>Serban Felicia</t>
  </si>
  <si>
    <t>1067</t>
  </si>
  <si>
    <t>Seres Lucia</t>
  </si>
  <si>
    <t>Simon S.Katalin</t>
  </si>
  <si>
    <t>Sipos Elisabeta</t>
  </si>
  <si>
    <t>Stefan Daniela</t>
  </si>
  <si>
    <t>Szabo Alexandru</t>
  </si>
  <si>
    <t>Szabo Laszlo</t>
  </si>
  <si>
    <t>22</t>
  </si>
  <si>
    <t>Szabo Magdolna</t>
  </si>
  <si>
    <t>Szasz Edit</t>
  </si>
  <si>
    <t>13</t>
  </si>
  <si>
    <t>Szilagyi Eva Tunde</t>
  </si>
  <si>
    <t>1070</t>
  </si>
  <si>
    <t>Szilagyi Ferenc Akos</t>
  </si>
  <si>
    <t>114</t>
  </si>
  <si>
    <t>Szmolka Marta</t>
  </si>
  <si>
    <t>76</t>
  </si>
  <si>
    <t>Szoke Ecaterina</t>
  </si>
  <si>
    <t>1099</t>
  </si>
  <si>
    <t>Teglas Elza</t>
  </si>
  <si>
    <t>131</t>
  </si>
  <si>
    <t>Toth Zoltan</t>
  </si>
  <si>
    <t>Tusa Csaba</t>
  </si>
  <si>
    <t>195</t>
  </si>
  <si>
    <t>Tusa Eva Ilona</t>
  </si>
  <si>
    <t>Tusa Illyes Kinga</t>
  </si>
  <si>
    <t>Tuzes Katai Zsuszanna</t>
  </si>
  <si>
    <t>1812</t>
  </si>
  <si>
    <t>Venter Emma</t>
  </si>
  <si>
    <t>Vinkler Marta</t>
  </si>
  <si>
    <t>Anton Raluca</t>
  </si>
  <si>
    <t>Mitrea Ioan</t>
  </si>
  <si>
    <t>Zsigmond B.V. Roza</t>
  </si>
  <si>
    <t>4361891</t>
  </si>
  <si>
    <t>Cuzub Radu-Emil</t>
  </si>
  <si>
    <t>Bacs Angela</t>
  </si>
  <si>
    <t>Popescu Carmen</t>
  </si>
  <si>
    <t>Incze Reka</t>
  </si>
  <si>
    <t>Stancescu Adriana</t>
  </si>
  <si>
    <t>Simo Imola</t>
  </si>
  <si>
    <t>37</t>
  </si>
  <si>
    <t>Keseru Emese</t>
  </si>
  <si>
    <t>62</t>
  </si>
  <si>
    <t>Gaspar Zsolt</t>
  </si>
  <si>
    <t>Miklos Etelka</t>
  </si>
  <si>
    <t>Szigeti Biszak Agnes</t>
  </si>
  <si>
    <t>38</t>
  </si>
  <si>
    <t>Demeter Melinda</t>
  </si>
  <si>
    <t>Szabo Emese</t>
  </si>
  <si>
    <t>24</t>
  </si>
  <si>
    <t xml:space="preserve">Kelemen-Karikas Ilona </t>
  </si>
  <si>
    <t>012</t>
  </si>
  <si>
    <t xml:space="preserve">T O T A L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</si>
</sst>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72" fontId="3" fillId="3" borderId="1" xfId="15" applyNumberFormat="1" applyFont="1" applyFill="1" applyBorder="1" applyAlignment="1">
      <alignment/>
    </xf>
    <xf numFmtId="4" fontId="2" fillId="3" borderId="2" xfId="19" applyNumberFormat="1" applyFont="1" applyFill="1" applyBorder="1">
      <alignment/>
      <protection/>
    </xf>
    <xf numFmtId="171" fontId="3" fillId="3" borderId="1" xfId="15" applyFont="1" applyFill="1" applyBorder="1" applyAlignment="1">
      <alignment/>
    </xf>
    <xf numFmtId="171" fontId="3" fillId="3" borderId="1" xfId="15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172" fontId="2" fillId="4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G5" sqref="G5:G10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7109375" style="0" customWidth="1"/>
    <col min="7" max="7" width="10.28125" style="0" customWidth="1"/>
    <col min="8" max="8" width="10.140625" style="0" customWidth="1"/>
    <col min="9" max="9" width="10.00390625" style="0" customWidth="1"/>
    <col min="10" max="10" width="10.8515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>
        <v>43371</v>
      </c>
      <c r="F5" s="15">
        <v>8003.52</v>
      </c>
      <c r="G5" s="15">
        <v>7849.43</v>
      </c>
      <c r="H5" s="16">
        <f aca="true" t="shared" si="0" ref="H5:H36">SUM(F5:G5)</f>
        <v>15852.95</v>
      </c>
      <c r="I5" s="17">
        <f aca="true" t="shared" si="1" ref="I5:I36">F5/2.8</f>
        <v>2858.4000000000005</v>
      </c>
      <c r="J5" s="17">
        <f aca="true" t="shared" si="2" ref="J5:J36">G5/5.8</f>
        <v>1353.3500000000001</v>
      </c>
      <c r="K5" s="18">
        <f aca="true" t="shared" si="3" ref="K5:K36">F5*100/H5</f>
        <v>50.485997874212686</v>
      </c>
    </row>
    <row r="6" spans="1:11" ht="12.75">
      <c r="A6" s="6">
        <v>2</v>
      </c>
      <c r="B6" s="11" t="s">
        <v>16</v>
      </c>
      <c r="C6" s="12">
        <v>19413172</v>
      </c>
      <c r="D6" s="13" t="s">
        <v>17</v>
      </c>
      <c r="E6" s="14" t="s">
        <v>18</v>
      </c>
      <c r="F6" s="15">
        <v>10780.56</v>
      </c>
      <c r="G6" s="15">
        <v>11187.45</v>
      </c>
      <c r="H6" s="16">
        <f t="shared" si="0"/>
        <v>21968.010000000002</v>
      </c>
      <c r="I6" s="17">
        <f t="shared" si="1"/>
        <v>3850.2000000000003</v>
      </c>
      <c r="J6" s="17">
        <f t="shared" si="2"/>
        <v>1928.8706896551726</v>
      </c>
      <c r="K6" s="18">
        <f t="shared" si="3"/>
        <v>49.07390337131128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>
        <v>43373</v>
      </c>
      <c r="F7" s="15">
        <v>9900.24</v>
      </c>
      <c r="G7" s="15">
        <v>10691.08</v>
      </c>
      <c r="H7" s="16">
        <f t="shared" si="0"/>
        <v>20591.32</v>
      </c>
      <c r="I7" s="17">
        <f t="shared" si="1"/>
        <v>3535.8</v>
      </c>
      <c r="J7" s="17">
        <f t="shared" si="2"/>
        <v>1843.2896551724139</v>
      </c>
      <c r="K7" s="18">
        <f t="shared" si="3"/>
        <v>48.0796762907866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>
        <v>43373</v>
      </c>
      <c r="F8" s="15">
        <v>12442.08</v>
      </c>
      <c r="G8" s="15">
        <v>13299.52</v>
      </c>
      <c r="H8" s="16">
        <f t="shared" si="0"/>
        <v>25741.6</v>
      </c>
      <c r="I8" s="17">
        <f t="shared" si="1"/>
        <v>4443.6</v>
      </c>
      <c r="J8" s="17">
        <f t="shared" si="2"/>
        <v>2293.0206896551726</v>
      </c>
      <c r="K8" s="18">
        <f t="shared" si="3"/>
        <v>48.33452466047177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>
        <v>43373</v>
      </c>
      <c r="F9" s="15">
        <v>9394.56</v>
      </c>
      <c r="G9" s="15">
        <v>10721.3</v>
      </c>
      <c r="H9" s="16">
        <f t="shared" si="0"/>
        <v>20115.86</v>
      </c>
      <c r="I9" s="17">
        <f t="shared" si="1"/>
        <v>3355.2</v>
      </c>
      <c r="J9" s="17">
        <f t="shared" si="2"/>
        <v>1848.5</v>
      </c>
      <c r="K9" s="18">
        <f t="shared" si="3"/>
        <v>46.70225384348469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>
        <v>43373</v>
      </c>
      <c r="F10" s="15">
        <v>7084.56</v>
      </c>
      <c r="G10" s="15">
        <v>9842.72</v>
      </c>
      <c r="H10" s="16">
        <f t="shared" si="0"/>
        <v>16927.28</v>
      </c>
      <c r="I10" s="17">
        <f t="shared" si="1"/>
        <v>2530.2000000000003</v>
      </c>
      <c r="J10" s="17">
        <f t="shared" si="2"/>
        <v>1697.0206896551724</v>
      </c>
      <c r="K10" s="18">
        <f t="shared" si="3"/>
        <v>41.85291434890898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>
        <v>43373</v>
      </c>
      <c r="F11" s="15">
        <v>6538</v>
      </c>
      <c r="G11" s="15">
        <v>5366.1</v>
      </c>
      <c r="H11" s="16">
        <f t="shared" si="0"/>
        <v>11904.1</v>
      </c>
      <c r="I11" s="17">
        <f t="shared" si="1"/>
        <v>2335</v>
      </c>
      <c r="J11" s="17">
        <f t="shared" si="2"/>
        <v>925.1896551724138</v>
      </c>
      <c r="K11" s="18">
        <f t="shared" si="3"/>
        <v>54.922253677304454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>
        <v>43373</v>
      </c>
      <c r="F12" s="15">
        <v>6445.6</v>
      </c>
      <c r="G12" s="15">
        <v>6793.19</v>
      </c>
      <c r="H12" s="16">
        <f t="shared" si="0"/>
        <v>13238.79</v>
      </c>
      <c r="I12" s="17">
        <f t="shared" si="1"/>
        <v>2302.0000000000005</v>
      </c>
      <c r="J12" s="17">
        <f t="shared" si="2"/>
        <v>1171.2396551724137</v>
      </c>
      <c r="K12" s="18">
        <f t="shared" si="3"/>
        <v>48.687228968810594</v>
      </c>
    </row>
    <row r="13" spans="1:11" ht="12.75">
      <c r="A13" s="6">
        <v>9</v>
      </c>
      <c r="B13" s="11" t="s">
        <v>31</v>
      </c>
      <c r="C13" s="12">
        <v>38313862</v>
      </c>
      <c r="D13" s="13" t="s">
        <v>32</v>
      </c>
      <c r="E13" s="14">
        <v>43373</v>
      </c>
      <c r="F13" s="15">
        <v>10071.6</v>
      </c>
      <c r="G13" s="15">
        <v>10177.38</v>
      </c>
      <c r="H13" s="16">
        <f t="shared" si="0"/>
        <v>20248.98</v>
      </c>
      <c r="I13" s="17">
        <f t="shared" si="1"/>
        <v>3597.0000000000005</v>
      </c>
      <c r="J13" s="17">
        <f t="shared" si="2"/>
        <v>1754.7206896551722</v>
      </c>
      <c r="K13" s="18">
        <f t="shared" si="3"/>
        <v>49.7388016581576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34</v>
      </c>
      <c r="E14" s="14">
        <v>43373</v>
      </c>
      <c r="F14" s="15">
        <v>6578.88</v>
      </c>
      <c r="G14" s="15">
        <v>5896.22</v>
      </c>
      <c r="H14" s="16">
        <f t="shared" si="0"/>
        <v>12475.1</v>
      </c>
      <c r="I14" s="17">
        <f t="shared" si="1"/>
        <v>2349.6000000000004</v>
      </c>
      <c r="J14" s="17">
        <f t="shared" si="2"/>
        <v>1016.5896551724138</v>
      </c>
      <c r="K14" s="18">
        <f t="shared" si="3"/>
        <v>52.73609029186139</v>
      </c>
    </row>
    <row r="15" spans="1:11" ht="12.75">
      <c r="A15" s="6">
        <v>11</v>
      </c>
      <c r="B15" s="11" t="s">
        <v>35</v>
      </c>
      <c r="C15" s="12">
        <v>20106856</v>
      </c>
      <c r="D15" s="13" t="s">
        <v>36</v>
      </c>
      <c r="E15" s="14">
        <v>43373</v>
      </c>
      <c r="F15" s="15">
        <v>7484.4</v>
      </c>
      <c r="G15" s="15">
        <v>8085.08</v>
      </c>
      <c r="H15" s="16">
        <f t="shared" si="0"/>
        <v>15569.48</v>
      </c>
      <c r="I15" s="17">
        <f t="shared" si="1"/>
        <v>2673</v>
      </c>
      <c r="J15" s="17">
        <f t="shared" si="2"/>
        <v>1393.9793103448276</v>
      </c>
      <c r="K15" s="18">
        <f t="shared" si="3"/>
        <v>48.07096961491328</v>
      </c>
    </row>
    <row r="16" spans="1:11" ht="12.75">
      <c r="A16" s="6">
        <v>12</v>
      </c>
      <c r="B16" s="11" t="s">
        <v>37</v>
      </c>
      <c r="C16" s="12">
        <v>20106627</v>
      </c>
      <c r="D16" s="13" t="s">
        <v>38</v>
      </c>
      <c r="E16" s="14">
        <v>43373</v>
      </c>
      <c r="F16" s="15">
        <v>4047.12</v>
      </c>
      <c r="G16" s="15">
        <v>5456.47</v>
      </c>
      <c r="H16" s="16">
        <f t="shared" si="0"/>
        <v>9503.59</v>
      </c>
      <c r="I16" s="17">
        <f t="shared" si="1"/>
        <v>1445.4</v>
      </c>
      <c r="J16" s="17">
        <f t="shared" si="2"/>
        <v>940.7706896551725</v>
      </c>
      <c r="K16" s="18">
        <f t="shared" si="3"/>
        <v>42.585170446115626</v>
      </c>
    </row>
    <row r="17" spans="1:11" ht="12.75">
      <c r="A17" s="6">
        <v>13</v>
      </c>
      <c r="B17" s="11" t="s">
        <v>39</v>
      </c>
      <c r="C17" s="12">
        <v>19478708</v>
      </c>
      <c r="D17" s="13" t="s">
        <v>32</v>
      </c>
      <c r="E17" s="14">
        <v>43373</v>
      </c>
      <c r="F17" s="15">
        <v>9110.64</v>
      </c>
      <c r="G17" s="15">
        <v>9659.55</v>
      </c>
      <c r="H17" s="16">
        <f t="shared" si="0"/>
        <v>18770.19</v>
      </c>
      <c r="I17" s="17">
        <f t="shared" si="1"/>
        <v>3253.8</v>
      </c>
      <c r="J17" s="17">
        <f t="shared" si="2"/>
        <v>1665.4396551724137</v>
      </c>
      <c r="K17" s="18">
        <f t="shared" si="3"/>
        <v>48.53781448136647</v>
      </c>
    </row>
    <row r="18" spans="1:11" ht="12.75">
      <c r="A18" s="6">
        <v>14</v>
      </c>
      <c r="B18" s="11" t="s">
        <v>40</v>
      </c>
      <c r="C18" s="12">
        <v>19370705</v>
      </c>
      <c r="D18" s="13" t="s">
        <v>32</v>
      </c>
      <c r="E18" s="14">
        <v>43373</v>
      </c>
      <c r="F18" s="15">
        <v>8038.8</v>
      </c>
      <c r="G18" s="15">
        <v>11694.19</v>
      </c>
      <c r="H18" s="16">
        <f t="shared" si="0"/>
        <v>19732.99</v>
      </c>
      <c r="I18" s="17">
        <f t="shared" si="1"/>
        <v>2871.0000000000005</v>
      </c>
      <c r="J18" s="17">
        <f t="shared" si="2"/>
        <v>2016.239655172414</v>
      </c>
      <c r="K18" s="18">
        <f t="shared" si="3"/>
        <v>40.73787094606544</v>
      </c>
    </row>
    <row r="19" spans="1:11" ht="12.75">
      <c r="A19" s="6">
        <v>15</v>
      </c>
      <c r="B19" s="11" t="s">
        <v>41</v>
      </c>
      <c r="C19" s="12">
        <v>20451781</v>
      </c>
      <c r="D19" s="13" t="s">
        <v>42</v>
      </c>
      <c r="E19" s="14">
        <v>43373</v>
      </c>
      <c r="F19" s="15">
        <v>6019.44</v>
      </c>
      <c r="G19" s="15">
        <v>10793.86</v>
      </c>
      <c r="H19" s="16">
        <f t="shared" si="0"/>
        <v>16813.3</v>
      </c>
      <c r="I19" s="17">
        <f t="shared" si="1"/>
        <v>2149.8</v>
      </c>
      <c r="J19" s="17">
        <f t="shared" si="2"/>
        <v>1861.0103448275863</v>
      </c>
      <c r="K19" s="18">
        <f t="shared" si="3"/>
        <v>35.801657021524626</v>
      </c>
    </row>
    <row r="20" spans="1:11" ht="12.75">
      <c r="A20" s="6">
        <v>16</v>
      </c>
      <c r="B20" s="11" t="s">
        <v>43</v>
      </c>
      <c r="C20" s="12">
        <v>20845514</v>
      </c>
      <c r="D20" s="13" t="s">
        <v>44</v>
      </c>
      <c r="E20" s="14">
        <v>43371</v>
      </c>
      <c r="F20" s="15">
        <v>6021.4</v>
      </c>
      <c r="G20" s="15">
        <v>7546.79</v>
      </c>
      <c r="H20" s="16">
        <f t="shared" si="0"/>
        <v>13568.189999999999</v>
      </c>
      <c r="I20" s="17">
        <f t="shared" si="1"/>
        <v>2150.5</v>
      </c>
      <c r="J20" s="17">
        <f t="shared" si="2"/>
        <v>1301.1706896551725</v>
      </c>
      <c r="K20" s="18">
        <f t="shared" si="3"/>
        <v>44.37880070960092</v>
      </c>
    </row>
    <row r="21" spans="1:11" ht="12.75">
      <c r="A21" s="6">
        <v>17</v>
      </c>
      <c r="B21" s="11" t="s">
        <v>45</v>
      </c>
      <c r="C21" s="12">
        <v>19476766</v>
      </c>
      <c r="D21" s="13" t="s">
        <v>46</v>
      </c>
      <c r="E21" s="14">
        <v>43373</v>
      </c>
      <c r="F21" s="15">
        <v>5062.4</v>
      </c>
      <c r="G21" s="15">
        <v>7209.28</v>
      </c>
      <c r="H21" s="16">
        <f t="shared" si="0"/>
        <v>12271.68</v>
      </c>
      <c r="I21" s="17">
        <f t="shared" si="1"/>
        <v>1808</v>
      </c>
      <c r="J21" s="17">
        <f t="shared" si="2"/>
        <v>1242.9793103448276</v>
      </c>
      <c r="K21" s="18">
        <f t="shared" si="3"/>
        <v>41.25270541604735</v>
      </c>
    </row>
    <row r="22" spans="1:11" ht="12.75">
      <c r="A22" s="6">
        <v>18</v>
      </c>
      <c r="B22" s="11" t="s">
        <v>47</v>
      </c>
      <c r="C22" s="12">
        <v>19748755</v>
      </c>
      <c r="D22" s="13" t="s">
        <v>24</v>
      </c>
      <c r="E22" s="14">
        <v>43373</v>
      </c>
      <c r="F22" s="15">
        <v>5944.4</v>
      </c>
      <c r="G22" s="15">
        <v>6600.63</v>
      </c>
      <c r="H22" s="16">
        <f t="shared" si="0"/>
        <v>12545.029999999999</v>
      </c>
      <c r="I22" s="17">
        <f t="shared" si="1"/>
        <v>2123</v>
      </c>
      <c r="J22" s="17">
        <f t="shared" si="2"/>
        <v>1138.0396551724139</v>
      </c>
      <c r="K22" s="18">
        <f t="shared" si="3"/>
        <v>47.38450206974396</v>
      </c>
    </row>
    <row r="23" spans="1:11" ht="12.75">
      <c r="A23" s="6">
        <v>19</v>
      </c>
      <c r="B23" s="11" t="s">
        <v>48</v>
      </c>
      <c r="C23" s="12">
        <v>19371255</v>
      </c>
      <c r="D23" s="13" t="s">
        <v>46</v>
      </c>
      <c r="E23" s="14">
        <v>43371</v>
      </c>
      <c r="F23" s="15">
        <v>10548.72</v>
      </c>
      <c r="G23" s="15">
        <v>10771.3</v>
      </c>
      <c r="H23" s="16">
        <f t="shared" si="0"/>
        <v>21320.019999999997</v>
      </c>
      <c r="I23" s="17">
        <f t="shared" si="1"/>
        <v>3767.4</v>
      </c>
      <c r="J23" s="17">
        <f t="shared" si="2"/>
        <v>1857.1206896551723</v>
      </c>
      <c r="K23" s="18">
        <f t="shared" si="3"/>
        <v>49.478002365851445</v>
      </c>
    </row>
    <row r="24" spans="1:11" ht="12.75">
      <c r="A24" s="6">
        <v>20</v>
      </c>
      <c r="B24" s="11" t="s">
        <v>49</v>
      </c>
      <c r="C24" s="12">
        <v>20189967</v>
      </c>
      <c r="D24" s="13" t="s">
        <v>50</v>
      </c>
      <c r="E24" s="14">
        <v>43373</v>
      </c>
      <c r="F24" s="15">
        <v>6333.6</v>
      </c>
      <c r="G24" s="15">
        <v>5602.63</v>
      </c>
      <c r="H24" s="16">
        <f t="shared" si="0"/>
        <v>11936.23</v>
      </c>
      <c r="I24" s="17">
        <f t="shared" si="1"/>
        <v>2262.0000000000005</v>
      </c>
      <c r="J24" s="17">
        <f t="shared" si="2"/>
        <v>965.9706896551725</v>
      </c>
      <c r="K24" s="18">
        <f t="shared" si="3"/>
        <v>53.061980206480605</v>
      </c>
    </row>
    <row r="25" spans="1:11" ht="12.75">
      <c r="A25" s="6">
        <v>21</v>
      </c>
      <c r="B25" s="11" t="s">
        <v>51</v>
      </c>
      <c r="C25" s="12">
        <v>19748747</v>
      </c>
      <c r="D25" s="13" t="s">
        <v>15</v>
      </c>
      <c r="E25" s="14">
        <v>43373</v>
      </c>
      <c r="F25" s="15">
        <v>7729.4</v>
      </c>
      <c r="G25" s="15">
        <v>8109.56</v>
      </c>
      <c r="H25" s="16">
        <f t="shared" si="0"/>
        <v>15838.96</v>
      </c>
      <c r="I25" s="17">
        <f t="shared" si="1"/>
        <v>2760.5</v>
      </c>
      <c r="J25" s="17">
        <f t="shared" si="2"/>
        <v>1398.2</v>
      </c>
      <c r="K25" s="18">
        <f t="shared" si="3"/>
        <v>48.799921206947936</v>
      </c>
    </row>
    <row r="26" spans="1:11" ht="12.75">
      <c r="A26" s="6">
        <v>22</v>
      </c>
      <c r="B26" s="11" t="s">
        <v>52</v>
      </c>
      <c r="C26" s="12">
        <v>19640353</v>
      </c>
      <c r="D26" s="13" t="s">
        <v>53</v>
      </c>
      <c r="E26" s="14">
        <v>43371</v>
      </c>
      <c r="F26" s="15">
        <v>6832.56</v>
      </c>
      <c r="G26" s="15">
        <v>5762.88</v>
      </c>
      <c r="H26" s="16">
        <f t="shared" si="0"/>
        <v>12595.44</v>
      </c>
      <c r="I26" s="17">
        <f t="shared" si="1"/>
        <v>2440.2000000000003</v>
      </c>
      <c r="J26" s="17">
        <f t="shared" si="2"/>
        <v>993.6</v>
      </c>
      <c r="K26" s="18">
        <f t="shared" si="3"/>
        <v>54.246298660467595</v>
      </c>
    </row>
    <row r="27" spans="1:11" ht="12.75">
      <c r="A27" s="6">
        <v>23</v>
      </c>
      <c r="B27" s="11" t="s">
        <v>54</v>
      </c>
      <c r="C27" s="12">
        <v>20245331</v>
      </c>
      <c r="D27" s="13" t="s">
        <v>22</v>
      </c>
      <c r="E27" s="14">
        <v>43373</v>
      </c>
      <c r="F27" s="15">
        <v>6504.4</v>
      </c>
      <c r="G27" s="15">
        <v>7106.33</v>
      </c>
      <c r="H27" s="16">
        <f t="shared" si="0"/>
        <v>13610.73</v>
      </c>
      <c r="I27" s="17">
        <f t="shared" si="1"/>
        <v>2323</v>
      </c>
      <c r="J27" s="17">
        <f t="shared" si="2"/>
        <v>1225.2293103448276</v>
      </c>
      <c r="K27" s="18">
        <f t="shared" si="3"/>
        <v>47.788766656894964</v>
      </c>
    </row>
    <row r="28" spans="1:11" ht="12.75">
      <c r="A28" s="6">
        <v>24</v>
      </c>
      <c r="B28" s="11" t="s">
        <v>55</v>
      </c>
      <c r="C28" s="12">
        <v>20245340</v>
      </c>
      <c r="D28" s="13" t="s">
        <v>56</v>
      </c>
      <c r="E28" s="14">
        <v>43373</v>
      </c>
      <c r="F28" s="15">
        <v>5850.6</v>
      </c>
      <c r="G28" s="15">
        <v>7063.99</v>
      </c>
      <c r="H28" s="16">
        <f t="shared" si="0"/>
        <v>12914.59</v>
      </c>
      <c r="I28" s="17">
        <f t="shared" si="1"/>
        <v>2089.5000000000005</v>
      </c>
      <c r="J28" s="17">
        <f t="shared" si="2"/>
        <v>1217.9293103448276</v>
      </c>
      <c r="K28" s="18">
        <f t="shared" si="3"/>
        <v>45.30225117483404</v>
      </c>
    </row>
    <row r="29" spans="1:11" ht="12.75">
      <c r="A29" s="6">
        <v>25</v>
      </c>
      <c r="B29" s="11" t="s">
        <v>57</v>
      </c>
      <c r="C29" s="12">
        <v>36371840</v>
      </c>
      <c r="D29" s="13" t="s">
        <v>58</v>
      </c>
      <c r="E29" s="14">
        <v>43373</v>
      </c>
      <c r="F29" s="15">
        <v>8005.2</v>
      </c>
      <c r="G29" s="15">
        <v>8016.35</v>
      </c>
      <c r="H29" s="16">
        <f t="shared" si="0"/>
        <v>16021.55</v>
      </c>
      <c r="I29" s="17">
        <f t="shared" si="1"/>
        <v>2859</v>
      </c>
      <c r="J29" s="17">
        <f t="shared" si="2"/>
        <v>1382.1293103448277</v>
      </c>
      <c r="K29" s="18">
        <f t="shared" si="3"/>
        <v>49.96520311705172</v>
      </c>
    </row>
    <row r="30" spans="1:11" ht="12.75">
      <c r="A30" s="6">
        <v>26</v>
      </c>
      <c r="B30" s="11" t="s">
        <v>59</v>
      </c>
      <c r="C30" s="12">
        <v>20244921</v>
      </c>
      <c r="D30" s="13" t="s">
        <v>17</v>
      </c>
      <c r="E30" s="14">
        <v>43371</v>
      </c>
      <c r="F30" s="15">
        <v>6763.4</v>
      </c>
      <c r="G30" s="15">
        <v>8091.7</v>
      </c>
      <c r="H30" s="16">
        <f t="shared" si="0"/>
        <v>14855.099999999999</v>
      </c>
      <c r="I30" s="17">
        <f t="shared" si="1"/>
        <v>2415.5</v>
      </c>
      <c r="J30" s="17">
        <f t="shared" si="2"/>
        <v>1395.1206896551723</v>
      </c>
      <c r="K30" s="18">
        <f t="shared" si="3"/>
        <v>45.52914487280463</v>
      </c>
    </row>
    <row r="31" spans="1:11" ht="12.75">
      <c r="A31" s="6">
        <v>27</v>
      </c>
      <c r="B31" s="11" t="s">
        <v>60</v>
      </c>
      <c r="C31" s="12">
        <v>19576765</v>
      </c>
      <c r="D31" s="13" t="s">
        <v>32</v>
      </c>
      <c r="E31" s="14">
        <v>43373</v>
      </c>
      <c r="F31" s="15">
        <v>7777</v>
      </c>
      <c r="G31" s="15">
        <v>8517.88</v>
      </c>
      <c r="H31" s="16">
        <f t="shared" si="0"/>
        <v>16294.88</v>
      </c>
      <c r="I31" s="17">
        <f t="shared" si="1"/>
        <v>2777.5</v>
      </c>
      <c r="J31" s="17">
        <f t="shared" si="2"/>
        <v>1468.6</v>
      </c>
      <c r="K31" s="18">
        <f t="shared" si="3"/>
        <v>47.72664787957935</v>
      </c>
    </row>
    <row r="32" spans="1:11" ht="12.75">
      <c r="A32" s="6">
        <v>28</v>
      </c>
      <c r="B32" s="11" t="s">
        <v>61</v>
      </c>
      <c r="C32" s="12">
        <v>20451854</v>
      </c>
      <c r="D32" s="13" t="s">
        <v>62</v>
      </c>
      <c r="E32" s="14">
        <v>43371</v>
      </c>
      <c r="F32" s="15">
        <v>5077.8</v>
      </c>
      <c r="G32" s="15">
        <v>8631.56</v>
      </c>
      <c r="H32" s="16">
        <f t="shared" si="0"/>
        <v>13709.36</v>
      </c>
      <c r="I32" s="17">
        <f t="shared" si="1"/>
        <v>1813.5000000000002</v>
      </c>
      <c r="J32" s="17">
        <f t="shared" si="2"/>
        <v>1488.2</v>
      </c>
      <c r="K32" s="18">
        <f t="shared" si="3"/>
        <v>37.03892814835995</v>
      </c>
    </row>
    <row r="33" spans="1:11" ht="12.75">
      <c r="A33" s="6">
        <v>29</v>
      </c>
      <c r="B33" s="11" t="s">
        <v>63</v>
      </c>
      <c r="C33" s="12">
        <v>14419484</v>
      </c>
      <c r="D33" s="13" t="s">
        <v>64</v>
      </c>
      <c r="E33" s="14">
        <v>43371</v>
      </c>
      <c r="F33" s="15">
        <v>7134.96</v>
      </c>
      <c r="G33" s="15">
        <v>11980.25</v>
      </c>
      <c r="H33" s="16">
        <f t="shared" si="0"/>
        <v>19115.21</v>
      </c>
      <c r="I33" s="17">
        <f t="shared" si="1"/>
        <v>2548.2000000000003</v>
      </c>
      <c r="J33" s="17">
        <f t="shared" si="2"/>
        <v>2065.560344827586</v>
      </c>
      <c r="K33" s="18">
        <f t="shared" si="3"/>
        <v>37.326087445547294</v>
      </c>
    </row>
    <row r="34" spans="1:11" ht="12.75">
      <c r="A34" s="6">
        <v>30</v>
      </c>
      <c r="B34" s="11" t="s">
        <v>65</v>
      </c>
      <c r="C34" s="12">
        <v>19478490</v>
      </c>
      <c r="D34" s="13" t="s">
        <v>46</v>
      </c>
      <c r="E34" s="14">
        <v>43373</v>
      </c>
      <c r="F34" s="15">
        <v>9712.08</v>
      </c>
      <c r="G34" s="15">
        <v>9350.35</v>
      </c>
      <c r="H34" s="16">
        <f t="shared" si="0"/>
        <v>19062.43</v>
      </c>
      <c r="I34" s="17">
        <f t="shared" si="1"/>
        <v>3468.6000000000004</v>
      </c>
      <c r="J34" s="17">
        <f t="shared" si="2"/>
        <v>1612.1293103448277</v>
      </c>
      <c r="K34" s="18">
        <f t="shared" si="3"/>
        <v>50.94880348413083</v>
      </c>
    </row>
    <row r="35" spans="1:11" ht="12.75">
      <c r="A35" s="19">
        <v>31</v>
      </c>
      <c r="B35" s="20" t="s">
        <v>66</v>
      </c>
      <c r="C35" s="21">
        <v>19576358</v>
      </c>
      <c r="D35" s="22"/>
      <c r="E35" s="23"/>
      <c r="F35" s="24">
        <v>0</v>
      </c>
      <c r="G35" s="24">
        <v>0</v>
      </c>
      <c r="H35" s="25">
        <f t="shared" si="0"/>
        <v>0</v>
      </c>
      <c r="I35" s="26">
        <f t="shared" si="1"/>
        <v>0</v>
      </c>
      <c r="J35" s="26">
        <f t="shared" si="2"/>
        <v>0</v>
      </c>
      <c r="K35" s="27" t="e">
        <f t="shared" si="3"/>
        <v>#DIV/0!</v>
      </c>
    </row>
    <row r="36" spans="1:11" ht="12.75">
      <c r="A36" s="19">
        <v>32</v>
      </c>
      <c r="B36" s="20" t="s">
        <v>67</v>
      </c>
      <c r="C36" s="21">
        <v>20163037</v>
      </c>
      <c r="D36" s="22"/>
      <c r="E36" s="23"/>
      <c r="F36" s="24">
        <v>0</v>
      </c>
      <c r="G36" s="24">
        <v>0</v>
      </c>
      <c r="H36" s="25">
        <f t="shared" si="0"/>
        <v>0</v>
      </c>
      <c r="I36" s="26">
        <f t="shared" si="1"/>
        <v>0</v>
      </c>
      <c r="J36" s="26">
        <f t="shared" si="2"/>
        <v>0</v>
      </c>
      <c r="K36" s="27" t="e">
        <f t="shared" si="3"/>
        <v>#DIV/0!</v>
      </c>
    </row>
    <row r="37" spans="1:11" ht="12.75">
      <c r="A37" s="6">
        <v>33</v>
      </c>
      <c r="B37" s="11" t="s">
        <v>68</v>
      </c>
      <c r="C37" s="12">
        <v>19476510</v>
      </c>
      <c r="D37" s="13" t="s">
        <v>24</v>
      </c>
      <c r="E37" s="14">
        <v>43373</v>
      </c>
      <c r="F37" s="15">
        <v>7222.6</v>
      </c>
      <c r="G37" s="15">
        <v>5487.32</v>
      </c>
      <c r="H37" s="16">
        <f aca="true" t="shared" si="4" ref="H37:H68">SUM(F37:G37)</f>
        <v>12709.92</v>
      </c>
      <c r="I37" s="17">
        <f aca="true" t="shared" si="5" ref="I37:I68">F37/2.8</f>
        <v>2579.5000000000005</v>
      </c>
      <c r="J37" s="17">
        <f aca="true" t="shared" si="6" ref="J37:J68">G37/5.8</f>
        <v>946.0896551724138</v>
      </c>
      <c r="K37" s="18">
        <f aca="true" t="shared" si="7" ref="K37:K68">F37*100/H37</f>
        <v>56.82647884487078</v>
      </c>
    </row>
    <row r="38" spans="1:11" ht="12.75">
      <c r="A38" s="6">
        <v>34</v>
      </c>
      <c r="B38" s="11" t="s">
        <v>69</v>
      </c>
      <c r="C38" s="12">
        <v>19477982</v>
      </c>
      <c r="D38" s="13" t="s">
        <v>15</v>
      </c>
      <c r="E38" s="14">
        <v>43373</v>
      </c>
      <c r="F38" s="15">
        <v>9945.6</v>
      </c>
      <c r="G38" s="15">
        <v>7794.91</v>
      </c>
      <c r="H38" s="16">
        <f t="shared" si="4"/>
        <v>17740.510000000002</v>
      </c>
      <c r="I38" s="17">
        <f t="shared" si="5"/>
        <v>3552.0000000000005</v>
      </c>
      <c r="J38" s="17">
        <f t="shared" si="6"/>
        <v>1343.95</v>
      </c>
      <c r="K38" s="18">
        <f t="shared" si="7"/>
        <v>56.06152247032357</v>
      </c>
    </row>
    <row r="39" spans="1:11" ht="12.75">
      <c r="A39" s="6">
        <v>35</v>
      </c>
      <c r="B39" s="11" t="s">
        <v>70</v>
      </c>
      <c r="C39" s="12">
        <v>19372064</v>
      </c>
      <c r="D39" s="13" t="s">
        <v>71</v>
      </c>
      <c r="E39" s="14">
        <v>43373</v>
      </c>
      <c r="F39" s="15">
        <v>6978.72</v>
      </c>
      <c r="G39" s="15">
        <v>8629.65</v>
      </c>
      <c r="H39" s="16">
        <f t="shared" si="4"/>
        <v>15608.369999999999</v>
      </c>
      <c r="I39" s="17">
        <f t="shared" si="5"/>
        <v>2492.4</v>
      </c>
      <c r="J39" s="17">
        <f t="shared" si="6"/>
        <v>1487.8706896551723</v>
      </c>
      <c r="K39" s="18">
        <f t="shared" si="7"/>
        <v>44.71139523217351</v>
      </c>
    </row>
    <row r="40" spans="1:11" ht="12.75">
      <c r="A40" s="6">
        <v>36</v>
      </c>
      <c r="B40" s="11" t="s">
        <v>72</v>
      </c>
      <c r="C40" s="12">
        <v>19266357</v>
      </c>
      <c r="D40" s="13" t="s">
        <v>73</v>
      </c>
      <c r="E40" s="14">
        <v>43373</v>
      </c>
      <c r="F40" s="15">
        <v>3270.96</v>
      </c>
      <c r="G40" s="15">
        <v>3286.98</v>
      </c>
      <c r="H40" s="16">
        <f t="shared" si="4"/>
        <v>6557.9400000000005</v>
      </c>
      <c r="I40" s="17">
        <f t="shared" si="5"/>
        <v>1168.2</v>
      </c>
      <c r="J40" s="17">
        <f t="shared" si="6"/>
        <v>566.7206896551725</v>
      </c>
      <c r="K40" s="18">
        <f t="shared" si="7"/>
        <v>49.87785798589191</v>
      </c>
    </row>
    <row r="41" spans="1:11" ht="12.75">
      <c r="A41" s="6">
        <v>37</v>
      </c>
      <c r="B41" s="11" t="s">
        <v>74</v>
      </c>
      <c r="C41" s="12">
        <v>19640507</v>
      </c>
      <c r="D41" s="13" t="s">
        <v>75</v>
      </c>
      <c r="E41" s="14">
        <v>43373</v>
      </c>
      <c r="F41" s="15">
        <v>10034.64</v>
      </c>
      <c r="G41" s="15">
        <v>12130.82</v>
      </c>
      <c r="H41" s="16">
        <f t="shared" si="4"/>
        <v>22165.46</v>
      </c>
      <c r="I41" s="17">
        <f t="shared" si="5"/>
        <v>3583.8</v>
      </c>
      <c r="J41" s="17">
        <f t="shared" si="6"/>
        <v>2091.5206896551726</v>
      </c>
      <c r="K41" s="18">
        <f t="shared" si="7"/>
        <v>45.27151703596497</v>
      </c>
    </row>
    <row r="42" spans="1:11" ht="12.75">
      <c r="A42" s="6">
        <v>38</v>
      </c>
      <c r="B42" s="11" t="s">
        <v>76</v>
      </c>
      <c r="C42" s="12">
        <v>21149642</v>
      </c>
      <c r="D42" s="13" t="s">
        <v>77</v>
      </c>
      <c r="E42" s="14">
        <v>43373</v>
      </c>
      <c r="F42" s="15">
        <v>9574.32</v>
      </c>
      <c r="G42" s="15">
        <v>7329.05</v>
      </c>
      <c r="H42" s="16">
        <f t="shared" si="4"/>
        <v>16903.37</v>
      </c>
      <c r="I42" s="17">
        <f t="shared" si="5"/>
        <v>3419.4</v>
      </c>
      <c r="J42" s="17">
        <f t="shared" si="6"/>
        <v>1263.6293103448277</v>
      </c>
      <c r="K42" s="18">
        <f t="shared" si="7"/>
        <v>56.64148628350442</v>
      </c>
    </row>
    <row r="43" spans="1:11" ht="12.75">
      <c r="A43" s="6">
        <v>39</v>
      </c>
      <c r="B43" s="11" t="s">
        <v>78</v>
      </c>
      <c r="C43" s="12">
        <v>19748836</v>
      </c>
      <c r="D43" s="13" t="s">
        <v>79</v>
      </c>
      <c r="E43" s="14">
        <v>43373</v>
      </c>
      <c r="F43" s="15">
        <v>7585.2</v>
      </c>
      <c r="G43" s="15">
        <v>7272.27</v>
      </c>
      <c r="H43" s="16">
        <f t="shared" si="4"/>
        <v>14857.470000000001</v>
      </c>
      <c r="I43" s="17">
        <f t="shared" si="5"/>
        <v>2709</v>
      </c>
      <c r="J43" s="17">
        <f t="shared" si="6"/>
        <v>1253.8396551724138</v>
      </c>
      <c r="K43" s="18">
        <f t="shared" si="7"/>
        <v>51.053106619094635</v>
      </c>
    </row>
    <row r="44" spans="1:11" ht="12.75">
      <c r="A44" s="6">
        <v>40</v>
      </c>
      <c r="B44" s="11" t="s">
        <v>80</v>
      </c>
      <c r="C44" s="12">
        <v>20245307</v>
      </c>
      <c r="D44" s="13" t="s">
        <v>56</v>
      </c>
      <c r="E44" s="14">
        <v>43373</v>
      </c>
      <c r="F44" s="15">
        <v>5957.28</v>
      </c>
      <c r="G44" s="15">
        <v>6481.09</v>
      </c>
      <c r="H44" s="16">
        <f t="shared" si="4"/>
        <v>12438.369999999999</v>
      </c>
      <c r="I44" s="17">
        <f t="shared" si="5"/>
        <v>2127.6</v>
      </c>
      <c r="J44" s="17">
        <f t="shared" si="6"/>
        <v>1117.4293103448276</v>
      </c>
      <c r="K44" s="18">
        <f t="shared" si="7"/>
        <v>47.89437844347773</v>
      </c>
    </row>
    <row r="45" spans="1:11" ht="12.75">
      <c r="A45" s="6">
        <v>41</v>
      </c>
      <c r="B45" s="11" t="s">
        <v>81</v>
      </c>
      <c r="C45" s="12">
        <v>19370004</v>
      </c>
      <c r="D45" s="13" t="s">
        <v>30</v>
      </c>
      <c r="E45" s="14">
        <v>43371</v>
      </c>
      <c r="F45" s="15">
        <v>11731.44</v>
      </c>
      <c r="G45" s="15">
        <v>9869.69</v>
      </c>
      <c r="H45" s="16">
        <f t="shared" si="4"/>
        <v>21601.13</v>
      </c>
      <c r="I45" s="17">
        <f t="shared" si="5"/>
        <v>4189.8</v>
      </c>
      <c r="J45" s="17">
        <f t="shared" si="6"/>
        <v>1701.6706896551725</v>
      </c>
      <c r="K45" s="18">
        <f t="shared" si="7"/>
        <v>54.30938103701056</v>
      </c>
    </row>
    <row r="46" spans="1:11" ht="12.75">
      <c r="A46" s="6">
        <v>42</v>
      </c>
      <c r="B46" s="11" t="s">
        <v>82</v>
      </c>
      <c r="C46" s="12">
        <v>20451722</v>
      </c>
      <c r="D46" s="13" t="s">
        <v>34</v>
      </c>
      <c r="E46" s="14">
        <v>43373</v>
      </c>
      <c r="F46" s="15">
        <v>10049.76</v>
      </c>
      <c r="G46" s="15">
        <v>12139.17</v>
      </c>
      <c r="H46" s="16">
        <f t="shared" si="4"/>
        <v>22188.93</v>
      </c>
      <c r="I46" s="17">
        <f t="shared" si="5"/>
        <v>3589.2000000000003</v>
      </c>
      <c r="J46" s="17">
        <f t="shared" si="6"/>
        <v>2092.960344827586</v>
      </c>
      <c r="K46" s="18">
        <f t="shared" si="7"/>
        <v>45.29177387102487</v>
      </c>
    </row>
    <row r="47" spans="1:11" ht="12.75">
      <c r="A47" s="6">
        <v>43</v>
      </c>
      <c r="B47" s="11" t="s">
        <v>83</v>
      </c>
      <c r="C47" s="12">
        <v>19476715</v>
      </c>
      <c r="D47" s="13" t="s">
        <v>84</v>
      </c>
      <c r="E47" s="14">
        <v>43373</v>
      </c>
      <c r="F47" s="15">
        <v>11467.68</v>
      </c>
      <c r="G47" s="15">
        <v>9281.28</v>
      </c>
      <c r="H47" s="16">
        <f t="shared" si="4"/>
        <v>20748.96</v>
      </c>
      <c r="I47" s="17">
        <f t="shared" si="5"/>
        <v>4095.6000000000004</v>
      </c>
      <c r="J47" s="17">
        <f t="shared" si="6"/>
        <v>1600.2206896551725</v>
      </c>
      <c r="K47" s="18">
        <f t="shared" si="7"/>
        <v>55.26869780461286</v>
      </c>
    </row>
    <row r="48" spans="1:11" ht="12.75">
      <c r="A48" s="6">
        <v>44</v>
      </c>
      <c r="B48" s="11" t="s">
        <v>85</v>
      </c>
      <c r="C48" s="12">
        <v>19260311</v>
      </c>
      <c r="D48" s="13" t="s">
        <v>86</v>
      </c>
      <c r="E48" s="14">
        <v>43371</v>
      </c>
      <c r="F48" s="15">
        <v>8559.6</v>
      </c>
      <c r="G48" s="15">
        <v>9888.01</v>
      </c>
      <c r="H48" s="16">
        <f t="shared" si="4"/>
        <v>18447.61</v>
      </c>
      <c r="I48" s="17">
        <f t="shared" si="5"/>
        <v>3057.0000000000005</v>
      </c>
      <c r="J48" s="17">
        <f t="shared" si="6"/>
        <v>1704.8293103448277</v>
      </c>
      <c r="K48" s="18">
        <f t="shared" si="7"/>
        <v>46.3995064943372</v>
      </c>
    </row>
    <row r="49" spans="1:11" ht="12.75">
      <c r="A49" s="6">
        <v>45</v>
      </c>
      <c r="B49" s="11" t="s">
        <v>87</v>
      </c>
      <c r="C49" s="12">
        <v>19478279</v>
      </c>
      <c r="D49" s="13" t="s">
        <v>46</v>
      </c>
      <c r="E49" s="14">
        <v>43373</v>
      </c>
      <c r="F49" s="15">
        <v>7513.8</v>
      </c>
      <c r="G49" s="15">
        <v>7777.34</v>
      </c>
      <c r="H49" s="16">
        <f t="shared" si="4"/>
        <v>15291.14</v>
      </c>
      <c r="I49" s="17">
        <f t="shared" si="5"/>
        <v>2683.5000000000005</v>
      </c>
      <c r="J49" s="17">
        <f t="shared" si="6"/>
        <v>1340.9206896551725</v>
      </c>
      <c r="K49" s="18">
        <f t="shared" si="7"/>
        <v>49.13825914876197</v>
      </c>
    </row>
    <row r="50" spans="1:11" ht="12.75">
      <c r="A50" s="6">
        <v>46</v>
      </c>
      <c r="B50" s="11" t="s">
        <v>88</v>
      </c>
      <c r="C50" s="12">
        <v>20451773</v>
      </c>
      <c r="D50" s="13" t="s">
        <v>89</v>
      </c>
      <c r="E50" s="14">
        <v>43373</v>
      </c>
      <c r="F50" s="15">
        <v>5272.4</v>
      </c>
      <c r="G50" s="15">
        <v>8622.8</v>
      </c>
      <c r="H50" s="16">
        <f t="shared" si="4"/>
        <v>13895.199999999999</v>
      </c>
      <c r="I50" s="17">
        <f t="shared" si="5"/>
        <v>1883</v>
      </c>
      <c r="J50" s="17">
        <f t="shared" si="6"/>
        <v>1486.6896551724137</v>
      </c>
      <c r="K50" s="18">
        <f t="shared" si="7"/>
        <v>37.944038229028735</v>
      </c>
    </row>
    <row r="51" spans="1:11" ht="12.75">
      <c r="A51" s="6">
        <v>47</v>
      </c>
      <c r="B51" s="11" t="s">
        <v>90</v>
      </c>
      <c r="C51" s="12">
        <v>19252416</v>
      </c>
      <c r="D51" s="13" t="s">
        <v>91</v>
      </c>
      <c r="E51" s="14">
        <v>43373</v>
      </c>
      <c r="F51" s="15">
        <v>6098.4</v>
      </c>
      <c r="G51" s="15">
        <v>6001.09</v>
      </c>
      <c r="H51" s="16">
        <f t="shared" si="4"/>
        <v>12099.49</v>
      </c>
      <c r="I51" s="17">
        <f t="shared" si="5"/>
        <v>2178</v>
      </c>
      <c r="J51" s="17">
        <f t="shared" si="6"/>
        <v>1034.6706896551725</v>
      </c>
      <c r="K51" s="18">
        <f t="shared" si="7"/>
        <v>50.402124387060944</v>
      </c>
    </row>
    <row r="52" spans="1:11" ht="12.75">
      <c r="A52" s="6">
        <v>48</v>
      </c>
      <c r="B52" s="11" t="s">
        <v>92</v>
      </c>
      <c r="C52" s="12">
        <v>19477028</v>
      </c>
      <c r="D52" s="13" t="s">
        <v>93</v>
      </c>
      <c r="E52" s="14">
        <v>43373</v>
      </c>
      <c r="F52" s="15">
        <v>6596.8</v>
      </c>
      <c r="G52" s="15">
        <v>6281.81</v>
      </c>
      <c r="H52" s="16">
        <f t="shared" si="4"/>
        <v>12878.61</v>
      </c>
      <c r="I52" s="17">
        <f t="shared" si="5"/>
        <v>2356</v>
      </c>
      <c r="J52" s="17">
        <f t="shared" si="6"/>
        <v>1083.0706896551726</v>
      </c>
      <c r="K52" s="18">
        <f t="shared" si="7"/>
        <v>51.22291924361402</v>
      </c>
    </row>
    <row r="53" spans="1:11" ht="12.75">
      <c r="A53" s="6">
        <v>49</v>
      </c>
      <c r="B53" s="11" t="s">
        <v>94</v>
      </c>
      <c r="C53" s="12">
        <v>19317400</v>
      </c>
      <c r="D53" s="13" t="s">
        <v>34</v>
      </c>
      <c r="E53" s="14">
        <v>43373</v>
      </c>
      <c r="F53" s="15">
        <v>7756.56</v>
      </c>
      <c r="G53" s="15">
        <v>7427.65</v>
      </c>
      <c r="H53" s="16">
        <f t="shared" si="4"/>
        <v>15184.21</v>
      </c>
      <c r="I53" s="17">
        <f t="shared" si="5"/>
        <v>2770.2000000000003</v>
      </c>
      <c r="J53" s="17">
        <f t="shared" si="6"/>
        <v>1280.6293103448277</v>
      </c>
      <c r="K53" s="18">
        <f t="shared" si="7"/>
        <v>51.0830658954269</v>
      </c>
    </row>
    <row r="54" spans="1:11" ht="12.75">
      <c r="A54" s="6">
        <v>50</v>
      </c>
      <c r="B54" s="11" t="s">
        <v>95</v>
      </c>
      <c r="C54" s="12">
        <v>19370110</v>
      </c>
      <c r="D54" s="13" t="s">
        <v>36</v>
      </c>
      <c r="E54" s="14">
        <v>43373</v>
      </c>
      <c r="F54" s="15">
        <v>7160.16</v>
      </c>
      <c r="G54" s="15">
        <v>11358.49</v>
      </c>
      <c r="H54" s="16">
        <f t="shared" si="4"/>
        <v>18518.65</v>
      </c>
      <c r="I54" s="17">
        <f t="shared" si="5"/>
        <v>2557.2000000000003</v>
      </c>
      <c r="J54" s="17">
        <f t="shared" si="6"/>
        <v>1958.3603448275862</v>
      </c>
      <c r="K54" s="18">
        <f t="shared" si="7"/>
        <v>38.66458948141468</v>
      </c>
    </row>
    <row r="55" spans="1:11" ht="12.75">
      <c r="A55" s="6">
        <v>51</v>
      </c>
      <c r="B55" s="11" t="s">
        <v>96</v>
      </c>
      <c r="C55" s="12">
        <v>20335302</v>
      </c>
      <c r="D55" s="13" t="s">
        <v>22</v>
      </c>
      <c r="E55" s="14">
        <v>43373</v>
      </c>
      <c r="F55" s="15">
        <v>7652.4</v>
      </c>
      <c r="G55" s="15">
        <v>10780</v>
      </c>
      <c r="H55" s="16">
        <f t="shared" si="4"/>
        <v>18432.4</v>
      </c>
      <c r="I55" s="17">
        <f t="shared" si="5"/>
        <v>2733</v>
      </c>
      <c r="J55" s="17">
        <f t="shared" si="6"/>
        <v>1858.6206896551726</v>
      </c>
      <c r="K55" s="18">
        <f t="shared" si="7"/>
        <v>41.51602612790521</v>
      </c>
    </row>
    <row r="56" spans="1:11" ht="12.75">
      <c r="A56" s="6">
        <v>52</v>
      </c>
      <c r="B56" s="11" t="s">
        <v>97</v>
      </c>
      <c r="C56" s="12">
        <v>19640795</v>
      </c>
      <c r="D56" s="13" t="s">
        <v>34</v>
      </c>
      <c r="E56" s="14">
        <v>43373</v>
      </c>
      <c r="F56" s="15">
        <v>9878.4</v>
      </c>
      <c r="G56" s="15">
        <v>10156.21</v>
      </c>
      <c r="H56" s="16">
        <f t="shared" si="4"/>
        <v>20034.61</v>
      </c>
      <c r="I56" s="17">
        <f t="shared" si="5"/>
        <v>3528</v>
      </c>
      <c r="J56" s="17">
        <f t="shared" si="6"/>
        <v>1751.0706896551724</v>
      </c>
      <c r="K56" s="18">
        <f t="shared" si="7"/>
        <v>49.30667479925988</v>
      </c>
    </row>
    <row r="57" spans="1:11" ht="12.75">
      <c r="A57" s="6">
        <v>53</v>
      </c>
      <c r="B57" s="11" t="s">
        <v>98</v>
      </c>
      <c r="C57" s="12">
        <v>37825970</v>
      </c>
      <c r="D57" s="13" t="s">
        <v>58</v>
      </c>
      <c r="E57" s="14">
        <v>43371</v>
      </c>
      <c r="F57" s="15">
        <v>9547.44</v>
      </c>
      <c r="G57" s="15">
        <v>9283.48</v>
      </c>
      <c r="H57" s="16">
        <f t="shared" si="4"/>
        <v>18830.92</v>
      </c>
      <c r="I57" s="17">
        <f t="shared" si="5"/>
        <v>3409.8</v>
      </c>
      <c r="J57" s="17">
        <f t="shared" si="6"/>
        <v>1600.6</v>
      </c>
      <c r="K57" s="18">
        <f t="shared" si="7"/>
        <v>50.70086857147713</v>
      </c>
    </row>
    <row r="58" spans="1:11" ht="12.75">
      <c r="A58" s="6">
        <v>54</v>
      </c>
      <c r="B58" s="11" t="s">
        <v>99</v>
      </c>
      <c r="C58" s="12">
        <v>19640744</v>
      </c>
      <c r="D58" s="13" t="s">
        <v>36</v>
      </c>
      <c r="E58" s="14">
        <v>43371</v>
      </c>
      <c r="F58" s="15">
        <v>5020.4</v>
      </c>
      <c r="G58" s="15">
        <v>7483.16</v>
      </c>
      <c r="H58" s="16">
        <f t="shared" si="4"/>
        <v>12503.56</v>
      </c>
      <c r="I58" s="17">
        <f t="shared" si="5"/>
        <v>1793</v>
      </c>
      <c r="J58" s="17">
        <f t="shared" si="6"/>
        <v>1290.2</v>
      </c>
      <c r="K58" s="18">
        <f t="shared" si="7"/>
        <v>40.1517647773914</v>
      </c>
    </row>
    <row r="59" spans="1:11" ht="12.75">
      <c r="A59" s="6">
        <v>55</v>
      </c>
      <c r="B59" s="11" t="s">
        <v>100</v>
      </c>
      <c r="C59" s="12">
        <v>20335337</v>
      </c>
      <c r="D59" s="13" t="s">
        <v>56</v>
      </c>
      <c r="E59" s="14">
        <v>43371</v>
      </c>
      <c r="F59" s="15">
        <v>7746.2</v>
      </c>
      <c r="G59" s="15">
        <v>8906.36</v>
      </c>
      <c r="H59" s="16">
        <f t="shared" si="4"/>
        <v>16652.56</v>
      </c>
      <c r="I59" s="17">
        <f t="shared" si="5"/>
        <v>2766.5</v>
      </c>
      <c r="J59" s="17">
        <f t="shared" si="6"/>
        <v>1535.5793103448277</v>
      </c>
      <c r="K59" s="18">
        <f t="shared" si="7"/>
        <v>46.51657162622443</v>
      </c>
    </row>
    <row r="60" spans="1:11" ht="12.75">
      <c r="A60" s="6">
        <v>56</v>
      </c>
      <c r="B60" s="11" t="s">
        <v>101</v>
      </c>
      <c r="C60" s="12">
        <v>19371107</v>
      </c>
      <c r="D60" s="13" t="s">
        <v>15</v>
      </c>
      <c r="E60" s="14">
        <v>43371</v>
      </c>
      <c r="F60" s="15">
        <v>7176.4</v>
      </c>
      <c r="G60" s="15">
        <v>4985.62</v>
      </c>
      <c r="H60" s="16">
        <f t="shared" si="4"/>
        <v>12162.02</v>
      </c>
      <c r="I60" s="17">
        <f t="shared" si="5"/>
        <v>2563</v>
      </c>
      <c r="J60" s="17">
        <f t="shared" si="6"/>
        <v>859.5896551724138</v>
      </c>
      <c r="K60" s="18">
        <f t="shared" si="7"/>
        <v>59.00664527767591</v>
      </c>
    </row>
    <row r="61" spans="1:11" ht="12.75">
      <c r="A61" s="6">
        <v>57</v>
      </c>
      <c r="B61" s="11" t="s">
        <v>102</v>
      </c>
      <c r="C61" s="12">
        <v>35797563</v>
      </c>
      <c r="D61" s="13" t="s">
        <v>73</v>
      </c>
      <c r="E61" s="14">
        <v>43371</v>
      </c>
      <c r="F61" s="15">
        <v>11497.92</v>
      </c>
      <c r="G61" s="15">
        <v>11152.7</v>
      </c>
      <c r="H61" s="16">
        <f t="shared" si="4"/>
        <v>22650.620000000003</v>
      </c>
      <c r="I61" s="17">
        <f t="shared" si="5"/>
        <v>4106.400000000001</v>
      </c>
      <c r="J61" s="17">
        <f t="shared" si="6"/>
        <v>1922.8793103448277</v>
      </c>
      <c r="K61" s="18">
        <f t="shared" si="7"/>
        <v>50.76205419542599</v>
      </c>
    </row>
    <row r="62" spans="1:11" ht="12.75">
      <c r="A62" s="6">
        <v>58</v>
      </c>
      <c r="B62" s="11" t="s">
        <v>103</v>
      </c>
      <c r="C62" s="12">
        <v>19414640</v>
      </c>
      <c r="D62" s="13" t="s">
        <v>53</v>
      </c>
      <c r="E62" s="14">
        <v>43371</v>
      </c>
      <c r="F62" s="15">
        <v>5892.6</v>
      </c>
      <c r="G62" s="15">
        <v>6331.11</v>
      </c>
      <c r="H62" s="16">
        <f t="shared" si="4"/>
        <v>12223.71</v>
      </c>
      <c r="I62" s="17">
        <f t="shared" si="5"/>
        <v>2104.5000000000005</v>
      </c>
      <c r="J62" s="17">
        <f t="shared" si="6"/>
        <v>1091.5706896551724</v>
      </c>
      <c r="K62" s="18">
        <f t="shared" si="7"/>
        <v>48.20631379507531</v>
      </c>
    </row>
    <row r="63" spans="1:11" ht="12.75">
      <c r="A63" s="6">
        <v>59</v>
      </c>
      <c r="B63" s="11" t="s">
        <v>104</v>
      </c>
      <c r="C63" s="12">
        <v>19476537</v>
      </c>
      <c r="D63" s="13" t="s">
        <v>44</v>
      </c>
      <c r="E63" s="14">
        <v>43371</v>
      </c>
      <c r="F63" s="15">
        <v>6853</v>
      </c>
      <c r="G63" s="15">
        <v>8349.45</v>
      </c>
      <c r="H63" s="16">
        <f t="shared" si="4"/>
        <v>15202.45</v>
      </c>
      <c r="I63" s="17">
        <f t="shared" si="5"/>
        <v>2447.5</v>
      </c>
      <c r="J63" s="17">
        <f t="shared" si="6"/>
        <v>1439.5603448275863</v>
      </c>
      <c r="K63" s="18">
        <f t="shared" si="7"/>
        <v>45.07826041197307</v>
      </c>
    </row>
    <row r="64" spans="1:11" ht="12.75">
      <c r="A64" s="6">
        <v>60</v>
      </c>
      <c r="B64" s="11" t="s">
        <v>105</v>
      </c>
      <c r="C64" s="12">
        <v>19414488</v>
      </c>
      <c r="D64" s="13" t="s">
        <v>106</v>
      </c>
      <c r="E64" s="14">
        <v>43373</v>
      </c>
      <c r="F64" s="15">
        <v>7114.8</v>
      </c>
      <c r="G64" s="15">
        <v>7218.45</v>
      </c>
      <c r="H64" s="16">
        <f t="shared" si="4"/>
        <v>14333.25</v>
      </c>
      <c r="I64" s="17">
        <f t="shared" si="5"/>
        <v>2541</v>
      </c>
      <c r="J64" s="17">
        <f t="shared" si="6"/>
        <v>1244.5603448275863</v>
      </c>
      <c r="K64" s="18">
        <f t="shared" si="7"/>
        <v>49.63842813039611</v>
      </c>
    </row>
    <row r="65" spans="1:11" ht="12.75">
      <c r="A65" s="6">
        <v>61</v>
      </c>
      <c r="B65" s="11" t="s">
        <v>107</v>
      </c>
      <c r="C65" s="12">
        <v>19414500</v>
      </c>
      <c r="D65" s="13" t="s">
        <v>15</v>
      </c>
      <c r="E65" s="14">
        <v>43373</v>
      </c>
      <c r="F65" s="15">
        <v>6928.6</v>
      </c>
      <c r="G65" s="15">
        <v>6469.38</v>
      </c>
      <c r="H65" s="16">
        <f t="shared" si="4"/>
        <v>13397.98</v>
      </c>
      <c r="I65" s="17">
        <f t="shared" si="5"/>
        <v>2474.5000000000005</v>
      </c>
      <c r="J65" s="17">
        <f t="shared" si="6"/>
        <v>1115.4103448275862</v>
      </c>
      <c r="K65" s="18">
        <f t="shared" si="7"/>
        <v>51.713765806487245</v>
      </c>
    </row>
    <row r="66" spans="1:11" ht="12.75">
      <c r="A66" s="6">
        <v>62</v>
      </c>
      <c r="B66" s="11" t="s">
        <v>108</v>
      </c>
      <c r="C66" s="12">
        <v>35566585</v>
      </c>
      <c r="D66" s="13" t="s">
        <v>84</v>
      </c>
      <c r="E66" s="14">
        <v>43373</v>
      </c>
      <c r="F66" s="15">
        <v>11383.68</v>
      </c>
      <c r="G66" s="15">
        <v>11433.54</v>
      </c>
      <c r="H66" s="16">
        <f t="shared" si="4"/>
        <v>22817.22</v>
      </c>
      <c r="I66" s="17">
        <f t="shared" si="5"/>
        <v>4065.6000000000004</v>
      </c>
      <c r="J66" s="17">
        <f t="shared" si="6"/>
        <v>1971.3000000000002</v>
      </c>
      <c r="K66" s="18">
        <f t="shared" si="7"/>
        <v>49.89074041447643</v>
      </c>
    </row>
    <row r="67" spans="1:11" ht="12.75">
      <c r="A67" s="6">
        <v>63</v>
      </c>
      <c r="B67" s="11" t="s">
        <v>109</v>
      </c>
      <c r="C67" s="12">
        <v>20244689</v>
      </c>
      <c r="D67" s="13" t="s">
        <v>53</v>
      </c>
      <c r="E67" s="14">
        <v>43373</v>
      </c>
      <c r="F67" s="15">
        <v>6308.4</v>
      </c>
      <c r="G67" s="15">
        <v>4761.86</v>
      </c>
      <c r="H67" s="16">
        <f t="shared" si="4"/>
        <v>11070.259999999998</v>
      </c>
      <c r="I67" s="17">
        <f t="shared" si="5"/>
        <v>2253</v>
      </c>
      <c r="J67" s="17">
        <f t="shared" si="6"/>
        <v>821.0103448275862</v>
      </c>
      <c r="K67" s="18">
        <f t="shared" si="7"/>
        <v>56.98511146079677</v>
      </c>
    </row>
    <row r="68" spans="1:11" ht="12.75">
      <c r="A68" s="6">
        <v>64</v>
      </c>
      <c r="B68" s="11" t="s">
        <v>110</v>
      </c>
      <c r="C68" s="12">
        <v>35784687</v>
      </c>
      <c r="D68" s="13" t="s">
        <v>111</v>
      </c>
      <c r="E68" s="14">
        <v>43371</v>
      </c>
      <c r="F68" s="15">
        <v>7198.8</v>
      </c>
      <c r="G68" s="15">
        <v>7045.61</v>
      </c>
      <c r="H68" s="16">
        <f t="shared" si="4"/>
        <v>14244.41</v>
      </c>
      <c r="I68" s="17">
        <f t="shared" si="5"/>
        <v>2571.0000000000005</v>
      </c>
      <c r="J68" s="17">
        <f t="shared" si="6"/>
        <v>1214.760344827586</v>
      </c>
      <c r="K68" s="18">
        <f t="shared" si="7"/>
        <v>50.537719708994615</v>
      </c>
    </row>
    <row r="69" spans="1:11" ht="12.75">
      <c r="A69" s="6">
        <v>65</v>
      </c>
      <c r="B69" s="11" t="s">
        <v>112</v>
      </c>
      <c r="C69" s="12">
        <v>35784695</v>
      </c>
      <c r="D69" s="13" t="s">
        <v>32</v>
      </c>
      <c r="E69" s="14">
        <v>43371</v>
      </c>
      <c r="F69" s="15">
        <v>7190.4</v>
      </c>
      <c r="G69" s="15">
        <v>7889.16</v>
      </c>
      <c r="H69" s="16">
        <f aca="true" t="shared" si="8" ref="H69:H100">SUM(F69:G69)</f>
        <v>15079.56</v>
      </c>
      <c r="I69" s="17">
        <f aca="true" t="shared" si="9" ref="I69:I100">F69/2.8</f>
        <v>2568</v>
      </c>
      <c r="J69" s="17">
        <f aca="true" t="shared" si="10" ref="J69:J100">G69/5.8</f>
        <v>1360.2</v>
      </c>
      <c r="K69" s="18">
        <f aca="true" t="shared" si="11" ref="K69:K100">F69*100/H69</f>
        <v>47.683088896493004</v>
      </c>
    </row>
    <row r="70" spans="1:11" ht="12.75">
      <c r="A70" s="6">
        <v>66</v>
      </c>
      <c r="B70" s="11" t="s">
        <v>113</v>
      </c>
      <c r="C70" s="12">
        <v>20570197</v>
      </c>
      <c r="D70" s="13" t="s">
        <v>114</v>
      </c>
      <c r="E70" s="14">
        <v>43371</v>
      </c>
      <c r="F70" s="15">
        <v>12448.8</v>
      </c>
      <c r="G70" s="15">
        <v>8985.24</v>
      </c>
      <c r="H70" s="16">
        <f t="shared" si="8"/>
        <v>21434.04</v>
      </c>
      <c r="I70" s="17">
        <f t="shared" si="9"/>
        <v>4446</v>
      </c>
      <c r="J70" s="17">
        <f t="shared" si="10"/>
        <v>1549.1793103448276</v>
      </c>
      <c r="K70" s="18">
        <f t="shared" si="11"/>
        <v>58.079578091671</v>
      </c>
    </row>
    <row r="71" spans="1:11" ht="12.75">
      <c r="A71" s="6">
        <v>67</v>
      </c>
      <c r="B71" s="11" t="s">
        <v>115</v>
      </c>
      <c r="C71" s="12">
        <v>19287287</v>
      </c>
      <c r="D71" s="13" t="s">
        <v>64</v>
      </c>
      <c r="E71" s="14">
        <v>43373</v>
      </c>
      <c r="F71" s="15">
        <v>11692.8</v>
      </c>
      <c r="G71" s="15">
        <v>10295.64</v>
      </c>
      <c r="H71" s="16">
        <f t="shared" si="8"/>
        <v>21988.44</v>
      </c>
      <c r="I71" s="17">
        <f t="shared" si="9"/>
        <v>4176</v>
      </c>
      <c r="J71" s="17">
        <f t="shared" si="10"/>
        <v>1775.1103448275862</v>
      </c>
      <c r="K71" s="18">
        <f t="shared" si="11"/>
        <v>53.17703302280653</v>
      </c>
    </row>
    <row r="72" spans="1:11" ht="12.75">
      <c r="A72" s="6">
        <v>68</v>
      </c>
      <c r="B72" s="11" t="s">
        <v>116</v>
      </c>
      <c r="C72" s="12">
        <v>19370020</v>
      </c>
      <c r="D72" s="13" t="s">
        <v>36</v>
      </c>
      <c r="E72" s="14">
        <v>43371</v>
      </c>
      <c r="F72" s="15">
        <v>7985.6</v>
      </c>
      <c r="G72" s="15">
        <v>6705.03</v>
      </c>
      <c r="H72" s="16">
        <f t="shared" si="8"/>
        <v>14690.630000000001</v>
      </c>
      <c r="I72" s="17">
        <f t="shared" si="9"/>
        <v>2852.0000000000005</v>
      </c>
      <c r="J72" s="17">
        <f t="shared" si="10"/>
        <v>1156.0396551724139</v>
      </c>
      <c r="K72" s="18">
        <f t="shared" si="11"/>
        <v>54.35845841873357</v>
      </c>
    </row>
    <row r="73" spans="1:11" ht="12.75">
      <c r="A73" s="6">
        <v>69</v>
      </c>
      <c r="B73" s="11" t="s">
        <v>117</v>
      </c>
      <c r="C73" s="12">
        <v>19252220</v>
      </c>
      <c r="D73" s="13" t="s">
        <v>36</v>
      </c>
      <c r="E73" s="14">
        <v>43371</v>
      </c>
      <c r="F73" s="15">
        <v>10931.76</v>
      </c>
      <c r="G73" s="15">
        <v>12538.32</v>
      </c>
      <c r="H73" s="16">
        <f t="shared" si="8"/>
        <v>23470.08</v>
      </c>
      <c r="I73" s="17">
        <f t="shared" si="9"/>
        <v>3904.2000000000003</v>
      </c>
      <c r="J73" s="17">
        <f t="shared" si="10"/>
        <v>2161.7793103448275</v>
      </c>
      <c r="K73" s="18">
        <f t="shared" si="11"/>
        <v>46.577429646596855</v>
      </c>
    </row>
    <row r="74" spans="1:11" ht="12.75">
      <c r="A74" s="6">
        <v>70</v>
      </c>
      <c r="B74" s="11" t="s">
        <v>118</v>
      </c>
      <c r="C74" s="12">
        <v>20244697</v>
      </c>
      <c r="D74" s="13" t="s">
        <v>53</v>
      </c>
      <c r="E74" s="14">
        <v>43373</v>
      </c>
      <c r="F74" s="15">
        <v>5740</v>
      </c>
      <c r="G74" s="15">
        <v>8005.51</v>
      </c>
      <c r="H74" s="16">
        <f t="shared" si="8"/>
        <v>13745.51</v>
      </c>
      <c r="I74" s="17">
        <f t="shared" si="9"/>
        <v>2050</v>
      </c>
      <c r="J74" s="17">
        <f t="shared" si="10"/>
        <v>1380.2603448275863</v>
      </c>
      <c r="K74" s="18">
        <f t="shared" si="11"/>
        <v>41.759090786736905</v>
      </c>
    </row>
    <row r="75" spans="1:11" ht="12.75">
      <c r="A75" s="19">
        <v>71</v>
      </c>
      <c r="B75" s="20" t="s">
        <v>119</v>
      </c>
      <c r="C75" s="21">
        <v>20451714</v>
      </c>
      <c r="D75" s="22"/>
      <c r="E75" s="23"/>
      <c r="F75" s="24">
        <v>0</v>
      </c>
      <c r="G75" s="24">
        <v>0</v>
      </c>
      <c r="H75" s="25">
        <f t="shared" si="8"/>
        <v>0</v>
      </c>
      <c r="I75" s="26">
        <f t="shared" si="9"/>
        <v>0</v>
      </c>
      <c r="J75" s="26">
        <f t="shared" si="10"/>
        <v>0</v>
      </c>
      <c r="K75" s="27" t="e">
        <f t="shared" si="11"/>
        <v>#DIV/0!</v>
      </c>
    </row>
    <row r="76" spans="1:11" ht="12.75">
      <c r="A76" s="6">
        <v>72</v>
      </c>
      <c r="B76" s="11" t="s">
        <v>120</v>
      </c>
      <c r="C76" s="12">
        <v>19574721</v>
      </c>
      <c r="D76" s="13" t="s">
        <v>121</v>
      </c>
      <c r="E76" s="14">
        <v>43373</v>
      </c>
      <c r="F76" s="15">
        <v>4490.64</v>
      </c>
      <c r="G76" s="15">
        <v>6817.67</v>
      </c>
      <c r="H76" s="16">
        <f t="shared" si="8"/>
        <v>11308.310000000001</v>
      </c>
      <c r="I76" s="17">
        <f t="shared" si="9"/>
        <v>1603.8000000000002</v>
      </c>
      <c r="J76" s="17">
        <f t="shared" si="10"/>
        <v>1175.4603448275864</v>
      </c>
      <c r="K76" s="18">
        <f t="shared" si="11"/>
        <v>39.710973611441496</v>
      </c>
    </row>
    <row r="77" spans="1:11" ht="12.75">
      <c r="A77" s="6">
        <v>73</v>
      </c>
      <c r="B77" s="11" t="s">
        <v>122</v>
      </c>
      <c r="C77" s="12">
        <v>20381694</v>
      </c>
      <c r="D77" s="13" t="s">
        <v>17</v>
      </c>
      <c r="E77" s="14">
        <v>43371</v>
      </c>
      <c r="F77" s="15">
        <v>11002.32</v>
      </c>
      <c r="G77" s="15">
        <v>12327.67</v>
      </c>
      <c r="H77" s="16">
        <f t="shared" si="8"/>
        <v>23329.989999999998</v>
      </c>
      <c r="I77" s="17">
        <f t="shared" si="9"/>
        <v>3929.4</v>
      </c>
      <c r="J77" s="17">
        <f t="shared" si="10"/>
        <v>2125.460344827586</v>
      </c>
      <c r="K77" s="18">
        <f t="shared" si="11"/>
        <v>47.15955729085182</v>
      </c>
    </row>
    <row r="78" spans="1:11" ht="12.75">
      <c r="A78" s="6">
        <v>74</v>
      </c>
      <c r="B78" s="11" t="s">
        <v>123</v>
      </c>
      <c r="C78" s="12">
        <v>19266250</v>
      </c>
      <c r="D78" s="13" t="s">
        <v>124</v>
      </c>
      <c r="E78" s="14">
        <v>43371</v>
      </c>
      <c r="F78" s="15">
        <v>7509.6</v>
      </c>
      <c r="G78" s="15">
        <v>4961.55</v>
      </c>
      <c r="H78" s="16">
        <f t="shared" si="8"/>
        <v>12471.150000000001</v>
      </c>
      <c r="I78" s="17">
        <f t="shared" si="9"/>
        <v>2682.0000000000005</v>
      </c>
      <c r="J78" s="17">
        <f t="shared" si="10"/>
        <v>855.4396551724138</v>
      </c>
      <c r="K78" s="18">
        <f t="shared" si="11"/>
        <v>60.215778015660135</v>
      </c>
    </row>
    <row r="79" spans="1:11" ht="12.75">
      <c r="A79" s="6">
        <v>75</v>
      </c>
      <c r="B79" s="11" t="s">
        <v>125</v>
      </c>
      <c r="C79" s="12">
        <v>19641065</v>
      </c>
      <c r="D79" s="13" t="s">
        <v>126</v>
      </c>
      <c r="E79" s="14">
        <v>43371</v>
      </c>
      <c r="F79" s="15">
        <v>8912.4</v>
      </c>
      <c r="G79" s="15">
        <v>9251.46</v>
      </c>
      <c r="H79" s="16">
        <f t="shared" si="8"/>
        <v>18163.86</v>
      </c>
      <c r="I79" s="17">
        <f t="shared" si="9"/>
        <v>3183</v>
      </c>
      <c r="J79" s="17">
        <f t="shared" si="10"/>
        <v>1595.0793103448275</v>
      </c>
      <c r="K79" s="18">
        <f t="shared" si="11"/>
        <v>49.066663143186524</v>
      </c>
    </row>
    <row r="80" spans="1:11" ht="12.75">
      <c r="A80" s="6">
        <v>76</v>
      </c>
      <c r="B80" s="11" t="s">
        <v>127</v>
      </c>
      <c r="C80" s="12">
        <v>20244891</v>
      </c>
      <c r="D80" s="13" t="s">
        <v>128</v>
      </c>
      <c r="E80" s="14">
        <v>43371</v>
      </c>
      <c r="F80" s="15">
        <v>5364.8</v>
      </c>
      <c r="G80" s="15">
        <v>6411.61</v>
      </c>
      <c r="H80" s="16">
        <f t="shared" si="8"/>
        <v>11776.41</v>
      </c>
      <c r="I80" s="17">
        <f t="shared" si="9"/>
        <v>1916.0000000000002</v>
      </c>
      <c r="J80" s="17">
        <f t="shared" si="10"/>
        <v>1105.45</v>
      </c>
      <c r="K80" s="18">
        <f t="shared" si="11"/>
        <v>45.55547913158594</v>
      </c>
    </row>
    <row r="81" spans="1:11" ht="12.75">
      <c r="A81" s="6">
        <v>77</v>
      </c>
      <c r="B81" s="11" t="s">
        <v>129</v>
      </c>
      <c r="C81" s="12">
        <v>19287600</v>
      </c>
      <c r="D81" s="13" t="s">
        <v>130</v>
      </c>
      <c r="E81" s="14">
        <v>43373</v>
      </c>
      <c r="F81" s="15">
        <v>8316</v>
      </c>
      <c r="G81" s="15">
        <v>8447.58</v>
      </c>
      <c r="H81" s="16">
        <f t="shared" si="8"/>
        <v>16763.58</v>
      </c>
      <c r="I81" s="17">
        <f t="shared" si="9"/>
        <v>2970</v>
      </c>
      <c r="J81" s="17">
        <f t="shared" si="10"/>
        <v>1456.4793103448276</v>
      </c>
      <c r="K81" s="18">
        <f t="shared" si="11"/>
        <v>49.6075420644039</v>
      </c>
    </row>
    <row r="82" spans="1:11" ht="12.75">
      <c r="A82" s="6">
        <v>78</v>
      </c>
      <c r="B82" s="11" t="s">
        <v>131</v>
      </c>
      <c r="C82" s="12">
        <v>19370586</v>
      </c>
      <c r="D82" s="13" t="s">
        <v>132</v>
      </c>
      <c r="E82" s="14">
        <v>43371</v>
      </c>
      <c r="F82" s="15">
        <v>8769.6</v>
      </c>
      <c r="G82" s="15">
        <v>8728.54</v>
      </c>
      <c r="H82" s="16">
        <f t="shared" si="8"/>
        <v>17498.14</v>
      </c>
      <c r="I82" s="17">
        <f t="shared" si="9"/>
        <v>3132.0000000000005</v>
      </c>
      <c r="J82" s="17">
        <f t="shared" si="10"/>
        <v>1504.9206896551725</v>
      </c>
      <c r="K82" s="18">
        <f t="shared" si="11"/>
        <v>50.11732675587234</v>
      </c>
    </row>
    <row r="83" spans="1:11" ht="12.75">
      <c r="A83" s="6">
        <v>79</v>
      </c>
      <c r="B83" s="11" t="s">
        <v>133</v>
      </c>
      <c r="C83" s="12">
        <v>20869017</v>
      </c>
      <c r="D83" s="13" t="s">
        <v>134</v>
      </c>
      <c r="E83" s="14">
        <v>43373</v>
      </c>
      <c r="F83" s="15">
        <v>8097.6</v>
      </c>
      <c r="G83" s="15">
        <v>6116.91</v>
      </c>
      <c r="H83" s="16">
        <f t="shared" si="8"/>
        <v>14214.51</v>
      </c>
      <c r="I83" s="17">
        <f t="shared" si="9"/>
        <v>2892.0000000000005</v>
      </c>
      <c r="J83" s="17">
        <f t="shared" si="10"/>
        <v>1054.6396551724138</v>
      </c>
      <c r="K83" s="18">
        <f t="shared" si="11"/>
        <v>56.9671413224937</v>
      </c>
    </row>
    <row r="84" spans="1:11" ht="12.75">
      <c r="A84" s="6">
        <v>80</v>
      </c>
      <c r="B84" s="11" t="s">
        <v>135</v>
      </c>
      <c r="C84" s="12">
        <v>19372285</v>
      </c>
      <c r="D84" s="13" t="s">
        <v>22</v>
      </c>
      <c r="E84" s="14">
        <v>43373</v>
      </c>
      <c r="F84" s="15">
        <v>7664.16</v>
      </c>
      <c r="G84" s="15">
        <v>9295.02</v>
      </c>
      <c r="H84" s="16">
        <f t="shared" si="8"/>
        <v>16959.18</v>
      </c>
      <c r="I84" s="17">
        <f t="shared" si="9"/>
        <v>2737.2000000000003</v>
      </c>
      <c r="J84" s="17">
        <f t="shared" si="10"/>
        <v>1602.5896551724138</v>
      </c>
      <c r="K84" s="18">
        <f t="shared" si="11"/>
        <v>45.19180762277421</v>
      </c>
    </row>
    <row r="85" spans="1:11" ht="12.75">
      <c r="A85" s="6">
        <v>81</v>
      </c>
      <c r="B85" s="11" t="s">
        <v>136</v>
      </c>
      <c r="C85" s="12">
        <v>20627684</v>
      </c>
      <c r="D85" s="13" t="s">
        <v>137</v>
      </c>
      <c r="E85" s="14">
        <v>43373</v>
      </c>
      <c r="F85" s="15">
        <v>8307.6</v>
      </c>
      <c r="G85" s="15">
        <v>7601.07</v>
      </c>
      <c r="H85" s="16">
        <f t="shared" si="8"/>
        <v>15908.67</v>
      </c>
      <c r="I85" s="17">
        <f t="shared" si="9"/>
        <v>2967.0000000000005</v>
      </c>
      <c r="J85" s="17">
        <f t="shared" si="10"/>
        <v>1310.5293103448275</v>
      </c>
      <c r="K85" s="18">
        <f t="shared" si="11"/>
        <v>52.22058160738767</v>
      </c>
    </row>
    <row r="86" spans="1:11" ht="12.75">
      <c r="A86" s="6">
        <v>82</v>
      </c>
      <c r="B86" s="11" t="s">
        <v>138</v>
      </c>
      <c r="C86" s="12">
        <v>20627676</v>
      </c>
      <c r="D86" s="13" t="s">
        <v>137</v>
      </c>
      <c r="E86" s="14">
        <v>43373</v>
      </c>
      <c r="F86" s="15">
        <v>6958</v>
      </c>
      <c r="G86" s="15">
        <v>7649.04</v>
      </c>
      <c r="H86" s="16">
        <f t="shared" si="8"/>
        <v>14607.04</v>
      </c>
      <c r="I86" s="17">
        <f t="shared" si="9"/>
        <v>2485</v>
      </c>
      <c r="J86" s="17">
        <f t="shared" si="10"/>
        <v>1318.8</v>
      </c>
      <c r="K86" s="18">
        <f t="shared" si="11"/>
        <v>47.634565250728414</v>
      </c>
    </row>
    <row r="87" spans="1:11" ht="12.75">
      <c r="A87" s="6">
        <v>83</v>
      </c>
      <c r="B87" s="11" t="s">
        <v>139</v>
      </c>
      <c r="C87" s="12">
        <v>19414100</v>
      </c>
      <c r="D87" s="13" t="s">
        <v>36</v>
      </c>
      <c r="E87" s="14">
        <v>43373</v>
      </c>
      <c r="F87" s="15">
        <v>7151.76</v>
      </c>
      <c r="G87" s="15">
        <v>11082.64</v>
      </c>
      <c r="H87" s="16">
        <f t="shared" si="8"/>
        <v>18234.4</v>
      </c>
      <c r="I87" s="17">
        <f t="shared" si="9"/>
        <v>2554.2000000000003</v>
      </c>
      <c r="J87" s="17">
        <f t="shared" si="10"/>
        <v>1910.8</v>
      </c>
      <c r="K87" s="18">
        <f t="shared" si="11"/>
        <v>39.22125213881454</v>
      </c>
    </row>
    <row r="88" spans="1:11" ht="12.75">
      <c r="A88" s="6">
        <v>84</v>
      </c>
      <c r="B88" s="11" t="s">
        <v>140</v>
      </c>
      <c r="C88" s="12">
        <v>20245013</v>
      </c>
      <c r="D88" s="13" t="s">
        <v>141</v>
      </c>
      <c r="E88" s="14">
        <v>43371</v>
      </c>
      <c r="F88" s="15">
        <v>8778</v>
      </c>
      <c r="G88" s="15">
        <v>8117.22</v>
      </c>
      <c r="H88" s="16">
        <f t="shared" si="8"/>
        <v>16895.22</v>
      </c>
      <c r="I88" s="17">
        <f t="shared" si="9"/>
        <v>3135</v>
      </c>
      <c r="J88" s="17">
        <f t="shared" si="10"/>
        <v>1399.5206896551724</v>
      </c>
      <c r="K88" s="18">
        <f t="shared" si="11"/>
        <v>51.95552351493499</v>
      </c>
    </row>
    <row r="89" spans="1:11" ht="12.75">
      <c r="A89" s="6">
        <v>85</v>
      </c>
      <c r="B89" s="11" t="s">
        <v>142</v>
      </c>
      <c r="C89" s="28">
        <v>19641464</v>
      </c>
      <c r="D89" s="29">
        <v>67</v>
      </c>
      <c r="E89" s="14">
        <v>43371</v>
      </c>
      <c r="F89" s="15">
        <v>9279.2</v>
      </c>
      <c r="G89" s="15">
        <v>8769.43</v>
      </c>
      <c r="H89" s="16">
        <f t="shared" si="8"/>
        <v>18048.63</v>
      </c>
      <c r="I89" s="17">
        <f t="shared" si="9"/>
        <v>3314.0000000000005</v>
      </c>
      <c r="J89" s="17">
        <f t="shared" si="10"/>
        <v>1511.9706896551725</v>
      </c>
      <c r="K89" s="18">
        <f t="shared" si="11"/>
        <v>51.41221245047409</v>
      </c>
    </row>
    <row r="90" spans="1:11" ht="12.75">
      <c r="A90" s="6">
        <v>86</v>
      </c>
      <c r="B90" s="11" t="s">
        <v>143</v>
      </c>
      <c r="C90" s="12">
        <v>19687704</v>
      </c>
      <c r="D90" s="13" t="s">
        <v>73</v>
      </c>
      <c r="E90" s="14">
        <v>43373</v>
      </c>
      <c r="F90" s="15">
        <v>11916.24</v>
      </c>
      <c r="G90" s="15">
        <v>10671.48</v>
      </c>
      <c r="H90" s="16">
        <f t="shared" si="8"/>
        <v>22587.72</v>
      </c>
      <c r="I90" s="17">
        <f t="shared" si="9"/>
        <v>4255.8</v>
      </c>
      <c r="J90" s="17">
        <f t="shared" si="10"/>
        <v>1839.9103448275862</v>
      </c>
      <c r="K90" s="18">
        <f t="shared" si="11"/>
        <v>52.75539098235678</v>
      </c>
    </row>
    <row r="91" spans="1:11" ht="12.75">
      <c r="A91" s="6">
        <v>87</v>
      </c>
      <c r="B91" s="11" t="s">
        <v>144</v>
      </c>
      <c r="C91" s="30">
        <v>20991617</v>
      </c>
      <c r="D91" s="13" t="s">
        <v>64</v>
      </c>
      <c r="E91" s="14">
        <v>43373</v>
      </c>
      <c r="F91" s="15">
        <v>7885.92</v>
      </c>
      <c r="G91" s="15">
        <v>8883.4</v>
      </c>
      <c r="H91" s="16">
        <f t="shared" si="8"/>
        <v>16769.32</v>
      </c>
      <c r="I91" s="17">
        <f t="shared" si="9"/>
        <v>2816.4</v>
      </c>
      <c r="J91" s="17">
        <f t="shared" si="10"/>
        <v>1531.6206896551723</v>
      </c>
      <c r="K91" s="18">
        <f t="shared" si="11"/>
        <v>47.02587821092328</v>
      </c>
    </row>
    <row r="92" spans="1:11" ht="12.75">
      <c r="A92" s="6">
        <v>88</v>
      </c>
      <c r="B92" s="11" t="s">
        <v>145</v>
      </c>
      <c r="C92" s="30">
        <v>38066940</v>
      </c>
      <c r="D92" s="13" t="s">
        <v>84</v>
      </c>
      <c r="E92" s="14">
        <v>43373</v>
      </c>
      <c r="F92" s="15">
        <v>7329</v>
      </c>
      <c r="G92" s="15">
        <v>7194.78</v>
      </c>
      <c r="H92" s="16">
        <f t="shared" si="8"/>
        <v>14523.779999999999</v>
      </c>
      <c r="I92" s="17">
        <f t="shared" si="9"/>
        <v>2617.5</v>
      </c>
      <c r="J92" s="17">
        <f t="shared" si="10"/>
        <v>1240.4793103448276</v>
      </c>
      <c r="K92" s="18">
        <f t="shared" si="11"/>
        <v>50.46206979174843</v>
      </c>
    </row>
    <row r="93" spans="1:11" ht="12.75">
      <c r="A93" s="6">
        <v>89</v>
      </c>
      <c r="B93" s="11" t="s">
        <v>146</v>
      </c>
      <c r="C93" s="30">
        <v>20288243</v>
      </c>
      <c r="D93" s="13" t="s">
        <v>147</v>
      </c>
      <c r="E93" s="14">
        <v>43373</v>
      </c>
      <c r="F93" s="15">
        <v>6021.4</v>
      </c>
      <c r="G93" s="15">
        <v>4205.41</v>
      </c>
      <c r="H93" s="16">
        <f t="shared" si="8"/>
        <v>10226.81</v>
      </c>
      <c r="I93" s="17">
        <f t="shared" si="9"/>
        <v>2150.5</v>
      </c>
      <c r="J93" s="17">
        <f t="shared" si="10"/>
        <v>725.0706896551724</v>
      </c>
      <c r="K93" s="18">
        <f t="shared" si="11"/>
        <v>58.87857503952846</v>
      </c>
    </row>
    <row r="94" spans="1:11" ht="12.75">
      <c r="A94" s="6">
        <v>90</v>
      </c>
      <c r="B94" s="11" t="s">
        <v>148</v>
      </c>
      <c r="C94" s="30">
        <v>24889220</v>
      </c>
      <c r="D94" s="13" t="s">
        <v>44</v>
      </c>
      <c r="E94" s="14">
        <v>43373</v>
      </c>
      <c r="F94" s="15">
        <v>9864.96</v>
      </c>
      <c r="G94" s="15">
        <v>11754.98</v>
      </c>
      <c r="H94" s="16">
        <f t="shared" si="8"/>
        <v>21619.94</v>
      </c>
      <c r="I94" s="17">
        <f t="shared" si="9"/>
        <v>3523.2</v>
      </c>
      <c r="J94" s="17">
        <f t="shared" si="10"/>
        <v>2026.7206896551725</v>
      </c>
      <c r="K94" s="18">
        <f t="shared" si="11"/>
        <v>45.6289887946035</v>
      </c>
    </row>
    <row r="95" spans="1:11" ht="12.75">
      <c r="A95" s="6">
        <v>91</v>
      </c>
      <c r="B95" s="11" t="s">
        <v>149</v>
      </c>
      <c r="C95" s="30">
        <v>37825961</v>
      </c>
      <c r="D95" s="13" t="s">
        <v>36</v>
      </c>
      <c r="E95" s="14">
        <v>43373</v>
      </c>
      <c r="F95" s="15">
        <v>10372.6</v>
      </c>
      <c r="G95" s="15">
        <v>10856.61</v>
      </c>
      <c r="H95" s="16">
        <f t="shared" si="8"/>
        <v>21229.21</v>
      </c>
      <c r="I95" s="17">
        <f t="shared" si="9"/>
        <v>3704.5000000000005</v>
      </c>
      <c r="J95" s="17">
        <f t="shared" si="10"/>
        <v>1871.8293103448277</v>
      </c>
      <c r="K95" s="18">
        <f t="shared" si="11"/>
        <v>48.86003765566406</v>
      </c>
    </row>
    <row r="96" spans="1:11" ht="12.75">
      <c r="A96" s="6">
        <v>92</v>
      </c>
      <c r="B96" s="31" t="s">
        <v>150</v>
      </c>
      <c r="C96" s="31">
        <v>36016032</v>
      </c>
      <c r="D96" s="13" t="s">
        <v>126</v>
      </c>
      <c r="E96" s="14">
        <v>43373</v>
      </c>
      <c r="F96" s="15">
        <v>7141.68</v>
      </c>
      <c r="G96" s="15">
        <v>9101.71</v>
      </c>
      <c r="H96" s="16">
        <f t="shared" si="8"/>
        <v>16243.39</v>
      </c>
      <c r="I96" s="17">
        <f t="shared" si="9"/>
        <v>2550.6000000000004</v>
      </c>
      <c r="J96" s="17">
        <f t="shared" si="10"/>
        <v>1569.260344827586</v>
      </c>
      <c r="K96" s="18">
        <f t="shared" si="11"/>
        <v>43.96668429434989</v>
      </c>
    </row>
    <row r="97" spans="1:11" ht="12.75">
      <c r="A97" s="6">
        <v>93</v>
      </c>
      <c r="B97" s="31" t="s">
        <v>151</v>
      </c>
      <c r="C97" s="31">
        <v>27233024</v>
      </c>
      <c r="D97" s="13" t="s">
        <v>24</v>
      </c>
      <c r="E97" s="14">
        <v>43371</v>
      </c>
      <c r="F97" s="15">
        <v>8077.44</v>
      </c>
      <c r="G97" s="15">
        <v>9015.69</v>
      </c>
      <c r="H97" s="16">
        <f t="shared" si="8"/>
        <v>17093.13</v>
      </c>
      <c r="I97" s="17">
        <f t="shared" si="9"/>
        <v>2884.8</v>
      </c>
      <c r="J97" s="17">
        <f t="shared" si="10"/>
        <v>1554.4293103448276</v>
      </c>
      <c r="K97" s="18">
        <f t="shared" si="11"/>
        <v>47.25547632294378</v>
      </c>
    </row>
    <row r="98" spans="1:11" ht="12.75">
      <c r="A98" s="6">
        <v>94</v>
      </c>
      <c r="B98" s="31" t="s">
        <v>152</v>
      </c>
      <c r="C98" s="31">
        <v>28253836</v>
      </c>
      <c r="D98" s="13" t="s">
        <v>84</v>
      </c>
      <c r="E98" s="14">
        <v>43373</v>
      </c>
      <c r="F98" s="15">
        <v>6329.4</v>
      </c>
      <c r="G98" s="15">
        <v>6363.3</v>
      </c>
      <c r="H98" s="16">
        <f t="shared" si="8"/>
        <v>12692.7</v>
      </c>
      <c r="I98" s="17">
        <f t="shared" si="9"/>
        <v>2260.5</v>
      </c>
      <c r="J98" s="17">
        <f t="shared" si="10"/>
        <v>1097.1206896551726</v>
      </c>
      <c r="K98" s="18">
        <f t="shared" si="11"/>
        <v>49.86645867309556</v>
      </c>
    </row>
    <row r="99" spans="1:11" ht="12.75">
      <c r="A99" s="6">
        <v>95</v>
      </c>
      <c r="B99" s="32" t="s">
        <v>153</v>
      </c>
      <c r="C99" s="32">
        <v>29565887</v>
      </c>
      <c r="D99" s="33" t="s">
        <v>154</v>
      </c>
      <c r="E99" s="14">
        <v>43373</v>
      </c>
      <c r="F99" s="34">
        <v>8351.28</v>
      </c>
      <c r="G99" s="34">
        <v>7240.89</v>
      </c>
      <c r="H99" s="35">
        <f t="shared" si="8"/>
        <v>15592.170000000002</v>
      </c>
      <c r="I99" s="36">
        <f t="shared" si="9"/>
        <v>2982.6000000000004</v>
      </c>
      <c r="J99" s="36">
        <f t="shared" si="10"/>
        <v>1248.4293103448276</v>
      </c>
      <c r="K99" s="37">
        <f t="shared" si="11"/>
        <v>53.56072952000908</v>
      </c>
    </row>
    <row r="100" spans="1:11" ht="12.75">
      <c r="A100" s="6">
        <v>96</v>
      </c>
      <c r="B100" s="31" t="s">
        <v>155</v>
      </c>
      <c r="C100" s="31">
        <v>31253534</v>
      </c>
      <c r="D100" s="13" t="s">
        <v>156</v>
      </c>
      <c r="E100" s="14">
        <v>43373</v>
      </c>
      <c r="F100" s="15">
        <v>6683.6</v>
      </c>
      <c r="G100" s="15">
        <v>7740.04</v>
      </c>
      <c r="H100" s="16">
        <f t="shared" si="8"/>
        <v>14423.64</v>
      </c>
      <c r="I100" s="17">
        <f t="shared" si="9"/>
        <v>2387.0000000000005</v>
      </c>
      <c r="J100" s="17">
        <f t="shared" si="10"/>
        <v>1334.489655172414</v>
      </c>
      <c r="K100" s="18">
        <f t="shared" si="11"/>
        <v>46.337817638266074</v>
      </c>
    </row>
    <row r="101" spans="1:11" ht="12.75">
      <c r="A101" s="6">
        <v>97</v>
      </c>
      <c r="B101" s="31" t="s">
        <v>157</v>
      </c>
      <c r="C101" s="31">
        <v>31392079</v>
      </c>
      <c r="D101" s="13" t="s">
        <v>46</v>
      </c>
      <c r="E101" s="14">
        <v>43371</v>
      </c>
      <c r="F101" s="15">
        <v>8502.2</v>
      </c>
      <c r="G101" s="15">
        <v>10258.17</v>
      </c>
      <c r="H101" s="16">
        <f>SUM(F101:G101)</f>
        <v>18760.370000000003</v>
      </c>
      <c r="I101" s="17">
        <f aca="true" t="shared" si="12" ref="I101:I107">F101/2.8</f>
        <v>3036.5000000000005</v>
      </c>
      <c r="J101" s="17">
        <f aca="true" t="shared" si="13" ref="J101:J107">G101/5.8</f>
        <v>1768.65</v>
      </c>
      <c r="K101" s="18">
        <f aca="true" t="shared" si="14" ref="K101:K107">F101*100/H101</f>
        <v>45.320001684401745</v>
      </c>
    </row>
    <row r="102" spans="1:11" ht="12.75">
      <c r="A102" s="6">
        <v>98</v>
      </c>
      <c r="B102" s="31" t="s">
        <v>158</v>
      </c>
      <c r="C102" s="31">
        <v>31640980</v>
      </c>
      <c r="D102" s="13" t="s">
        <v>24</v>
      </c>
      <c r="E102" s="14">
        <v>43373</v>
      </c>
      <c r="F102" s="15">
        <v>6384</v>
      </c>
      <c r="G102" s="15">
        <v>7486.12</v>
      </c>
      <c r="H102" s="16">
        <f>SUM(F102:G102)</f>
        <v>13870.119999999999</v>
      </c>
      <c r="I102" s="17">
        <f t="shared" si="12"/>
        <v>2280</v>
      </c>
      <c r="J102" s="17">
        <f t="shared" si="13"/>
        <v>1290.7103448275861</v>
      </c>
      <c r="K102" s="18">
        <f t="shared" si="14"/>
        <v>46.02699904543004</v>
      </c>
    </row>
    <row r="103" spans="1:11" ht="12.75">
      <c r="A103" s="6">
        <v>99</v>
      </c>
      <c r="B103" s="31" t="s">
        <v>159</v>
      </c>
      <c r="C103" s="31">
        <v>36111786</v>
      </c>
      <c r="D103" s="13" t="s">
        <v>160</v>
      </c>
      <c r="E103" s="14">
        <v>43373</v>
      </c>
      <c r="F103" s="15">
        <v>10500</v>
      </c>
      <c r="G103" s="15">
        <v>7805.41</v>
      </c>
      <c r="H103" s="16">
        <f>SUM(F103:G103)</f>
        <v>18305.41</v>
      </c>
      <c r="I103" s="17">
        <f t="shared" si="12"/>
        <v>3750.0000000000005</v>
      </c>
      <c r="J103" s="17">
        <f t="shared" si="13"/>
        <v>1345.7603448275863</v>
      </c>
      <c r="K103" s="18">
        <f t="shared" si="14"/>
        <v>57.360091907255836</v>
      </c>
    </row>
    <row r="104" spans="1:11" ht="12.75">
      <c r="A104" s="19">
        <v>100</v>
      </c>
      <c r="B104" s="38" t="s">
        <v>161</v>
      </c>
      <c r="C104" s="38">
        <v>36248687</v>
      </c>
      <c r="D104" s="22"/>
      <c r="E104" s="23"/>
      <c r="F104" s="24">
        <v>0</v>
      </c>
      <c r="G104" s="24">
        <v>0</v>
      </c>
      <c r="H104" s="25">
        <f>SUM(F104:G104)</f>
        <v>0</v>
      </c>
      <c r="I104" s="26">
        <f t="shared" si="12"/>
        <v>0</v>
      </c>
      <c r="J104" s="26">
        <f t="shared" si="13"/>
        <v>0</v>
      </c>
      <c r="K104" s="27" t="e">
        <f t="shared" si="14"/>
        <v>#DIV/0!</v>
      </c>
    </row>
    <row r="105" spans="1:11" ht="12.75">
      <c r="A105" s="6">
        <v>101</v>
      </c>
      <c r="B105" s="31" t="s">
        <v>162</v>
      </c>
      <c r="C105" s="31">
        <v>38116119</v>
      </c>
      <c r="D105" s="13" t="s">
        <v>163</v>
      </c>
      <c r="E105" s="14">
        <v>43373</v>
      </c>
      <c r="F105" s="15">
        <v>7978.6</v>
      </c>
      <c r="G105" s="15">
        <v>9440.02</v>
      </c>
      <c r="H105" s="39">
        <f>SUM(F105:G105)</f>
        <v>17418.620000000003</v>
      </c>
      <c r="I105" s="17">
        <f t="shared" si="12"/>
        <v>2849.5000000000005</v>
      </c>
      <c r="J105" s="17">
        <f t="shared" si="13"/>
        <v>1627.5896551724138</v>
      </c>
      <c r="K105" s="18">
        <f t="shared" si="14"/>
        <v>45.80500636675006</v>
      </c>
    </row>
    <row r="106" spans="1:11" ht="12.75">
      <c r="A106" s="6">
        <v>102</v>
      </c>
      <c r="B106" s="31" t="s">
        <v>164</v>
      </c>
      <c r="C106" s="31">
        <v>38733823</v>
      </c>
      <c r="D106" s="13" t="s">
        <v>165</v>
      </c>
      <c r="E106" s="14">
        <v>43371</v>
      </c>
      <c r="F106" s="15">
        <v>5174.4</v>
      </c>
      <c r="G106" s="15">
        <v>5907.42</v>
      </c>
      <c r="H106" s="39">
        <f>SUM(F106:G106)</f>
        <v>11081.82</v>
      </c>
      <c r="I106" s="17">
        <f t="shared" si="12"/>
        <v>1848</v>
      </c>
      <c r="J106" s="17">
        <f t="shared" si="13"/>
        <v>1018.5206896551724</v>
      </c>
      <c r="K106" s="18">
        <f t="shared" si="14"/>
        <v>46.69269127273318</v>
      </c>
    </row>
    <row r="107" spans="1:11" ht="12.75">
      <c r="A107" s="2" t="s">
        <v>166</v>
      </c>
      <c r="B107" s="2"/>
      <c r="C107" s="2"/>
      <c r="D107" s="2"/>
      <c r="E107" s="2"/>
      <c r="F107" s="40">
        <f>SUM(F5:F106)</f>
        <v>775316.6399999999</v>
      </c>
      <c r="G107" s="40">
        <f>SUM(G5:G106)</f>
        <v>823213.1100000003</v>
      </c>
      <c r="H107" s="41">
        <f>SUM(H5:H106)</f>
        <v>1598529.7499999995</v>
      </c>
      <c r="I107" s="17">
        <f t="shared" si="12"/>
        <v>276898.8</v>
      </c>
      <c r="J107" s="17">
        <f t="shared" si="13"/>
        <v>141933.29482758627</v>
      </c>
      <c r="K107" s="18">
        <f t="shared" si="14"/>
        <v>48.50185866106027</v>
      </c>
    </row>
    <row r="108" spans="1:11" ht="12.75">
      <c r="A108" s="5"/>
      <c r="B108" s="4"/>
      <c r="C108" s="4"/>
      <c r="D108" s="4"/>
      <c r="E108" s="4"/>
      <c r="F108" s="42"/>
      <c r="G108" s="43"/>
      <c r="H108" s="44"/>
      <c r="I108" s="4"/>
      <c r="J108" s="4"/>
      <c r="K108" s="5"/>
    </row>
  </sheetData>
  <mergeCells count="9">
    <mergeCell ref="A107:E107"/>
    <mergeCell ref="H107:H108"/>
    <mergeCell ref="A1:K1"/>
    <mergeCell ref="A3:A4"/>
    <mergeCell ref="B3:B4"/>
    <mergeCell ref="C3:C4"/>
    <mergeCell ref="D3:E3"/>
    <mergeCell ref="F3:G3"/>
    <mergeCell ref="H3:H4"/>
  </mergeCells>
  <printOptions/>
  <pageMargins left="0.37" right="0.18" top="0.7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2018-10-11T09:37:41Z</dcterms:created>
  <dcterms:modified xsi:type="dcterms:W3CDTF">2018-10-11T09:38:11Z</dcterms:modified>
  <cp:category/>
  <cp:version/>
  <cp:contentType/>
  <cp:contentStatus/>
</cp:coreProperties>
</file>