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9468" activeTab="0"/>
  </bookViews>
  <sheets>
    <sheet name="serv" sheetId="1" r:id="rId1"/>
  </sheets>
  <definedNames/>
  <calcPr fullCalcOnLoad="1"/>
</workbook>
</file>

<file path=xl/sharedStrings.xml><?xml version="1.0" encoding="utf-8"?>
<sst xmlns="http://schemas.openxmlformats.org/spreadsheetml/2006/main" count="312" uniqueCount="172">
  <si>
    <t>Decontarea serviciilor medicale pe luna Noiembrie 2018</t>
  </si>
  <si>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</si>
  <si>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</si>
  <si>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</si>
  <si>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</si>
  <si>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</si>
  <si>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</si>
  <si>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</si>
  <si>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</si>
  <si>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</si>
  <si>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</si>
  <si>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</si>
  <si>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</si>
  <si>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</si>
  <si>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</si>
  <si>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73</t>
  </si>
  <si>
    <t>30.11.2018</t>
  </si>
  <si>
    <t>Agachii Iurie</t>
  </si>
  <si>
    <t>88</t>
  </si>
  <si>
    <t>Agoston Stefan</t>
  </si>
  <si>
    <t>1499</t>
  </si>
  <si>
    <t>Badulescu Ana</t>
  </si>
  <si>
    <t>78</t>
  </si>
  <si>
    <t>Balinth Etelka</t>
  </si>
  <si>
    <t>72</t>
  </si>
  <si>
    <t>Balogh D. Veronica</t>
  </si>
  <si>
    <t>1107</t>
  </si>
  <si>
    <t>Banica Marius</t>
  </si>
  <si>
    <t>48</t>
  </si>
  <si>
    <t>Bartok Maria Magdolna</t>
  </si>
  <si>
    <t>1075</t>
  </si>
  <si>
    <t>Beder Boglarka</t>
  </si>
  <si>
    <t>71</t>
  </si>
  <si>
    <t>Bolcu Alexandru</t>
  </si>
  <si>
    <t>76</t>
  </si>
  <si>
    <t>Borbely Janos</t>
  </si>
  <si>
    <t>77</t>
  </si>
  <si>
    <t>Buzea Adelina Cornelia</t>
  </si>
  <si>
    <t>1087</t>
  </si>
  <si>
    <t>Csurulya Gabriella</t>
  </si>
  <si>
    <t>70</t>
  </si>
  <si>
    <t>Daczo Zoltan</t>
  </si>
  <si>
    <t>Deak Brigitta</t>
  </si>
  <si>
    <t>125</t>
  </si>
  <si>
    <t>Derzsi Margareta</t>
  </si>
  <si>
    <t>82</t>
  </si>
  <si>
    <t>Dumitra Dorina</t>
  </si>
  <si>
    <t>69</t>
  </si>
  <si>
    <t>Dumuţ Eniko</t>
  </si>
  <si>
    <t>Farkas O. Eva</t>
  </si>
  <si>
    <t>29.11.2018</t>
  </si>
  <si>
    <t>Fazakas Marta</t>
  </si>
  <si>
    <t>1077</t>
  </si>
  <si>
    <t>Fekete Edit Emma</t>
  </si>
  <si>
    <t>Ferencz Dora Ana</t>
  </si>
  <si>
    <t>Finta B. Irma</t>
  </si>
  <si>
    <t>Finta Csaba</t>
  </si>
  <si>
    <t>74</t>
  </si>
  <si>
    <t>Fulop Csaba</t>
  </si>
  <si>
    <t>21</t>
  </si>
  <si>
    <t>Gabor Vilma</t>
  </si>
  <si>
    <t>89</t>
  </si>
  <si>
    <t>Gyergyai Aladar</t>
  </si>
  <si>
    <t>Gyulai Sándor</t>
  </si>
  <si>
    <t>87</t>
  </si>
  <si>
    <t>Imreh Annamaria</t>
  </si>
  <si>
    <t>75</t>
  </si>
  <si>
    <t>Kanabe Adel</t>
  </si>
  <si>
    <t>Kerekes Jeno</t>
  </si>
  <si>
    <t>Kicsi Matyus Janos</t>
  </si>
  <si>
    <t>Kiss Ildiko</t>
  </si>
  <si>
    <t>Korda Elena</t>
  </si>
  <si>
    <t>Kun Sarolta</t>
  </si>
  <si>
    <t>86</t>
  </si>
  <si>
    <t>Lukacs N. Ildiko</t>
  </si>
  <si>
    <t>1071</t>
  </si>
  <si>
    <t>Luppinger Attila Eduard</t>
  </si>
  <si>
    <t>37</t>
  </si>
  <si>
    <t>Mandan Liviu</t>
  </si>
  <si>
    <t>163</t>
  </si>
  <si>
    <t>Marton Ildiko Antonia</t>
  </si>
  <si>
    <t>95</t>
  </si>
  <si>
    <t>Mathe Ecaterina-Estera</t>
  </si>
  <si>
    <t>Mathe Eniko</t>
  </si>
  <si>
    <t>Matis Rozalia</t>
  </si>
  <si>
    <t>Matyas Atttila Huba</t>
  </si>
  <si>
    <t>68</t>
  </si>
  <si>
    <t>Mester Nagy Levente</t>
  </si>
  <si>
    <t>1076</t>
  </si>
  <si>
    <t>Molnar Annamaria</t>
  </si>
  <si>
    <t>Nagy Anton</t>
  </si>
  <si>
    <t>83</t>
  </si>
  <si>
    <t>Nemes Tibor</t>
  </si>
  <si>
    <t>1079</t>
  </si>
  <si>
    <t>Olariu Dorin</t>
  </si>
  <si>
    <t>29</t>
  </si>
  <si>
    <t>Ordog Eva Katalin</t>
  </si>
  <si>
    <t>Orosz Fekete Iren</t>
  </si>
  <si>
    <t>80</t>
  </si>
  <si>
    <t>Papara Renata Monica</t>
  </si>
  <si>
    <t>Para Janos</t>
  </si>
  <si>
    <t>Pasztori Izabella</t>
  </si>
  <si>
    <t>22</t>
  </si>
  <si>
    <t>Peter Laszlo</t>
  </si>
  <si>
    <t>Petis Maria</t>
  </si>
  <si>
    <t>Regeni Hajnalka</t>
  </si>
  <si>
    <t>Reszeg S. Tunde</t>
  </si>
  <si>
    <t>Reti G. Istvan</t>
  </si>
  <si>
    <t>Rozsa Ecaterina</t>
  </si>
  <si>
    <t>81</t>
  </si>
  <si>
    <t>Sandor Andras</t>
  </si>
  <si>
    <t>Sandor Margareta</t>
  </si>
  <si>
    <t>Bandea Claudia</t>
  </si>
  <si>
    <t>Prunoiu Adriana</t>
  </si>
  <si>
    <t>Sepsi Alexandru</t>
  </si>
  <si>
    <t>67</t>
  </si>
  <si>
    <t>Sepsi Edit</t>
  </si>
  <si>
    <t>Serban Felicia</t>
  </si>
  <si>
    <t>1070</t>
  </si>
  <si>
    <t>Seres Lucia</t>
  </si>
  <si>
    <t>Simon S.Katalin</t>
  </si>
  <si>
    <t>Sipos Elisabeta</t>
  </si>
  <si>
    <t>Stefan Daniela</t>
  </si>
  <si>
    <t>Szabo Alexandru</t>
  </si>
  <si>
    <t>Szabo Laszlo</t>
  </si>
  <si>
    <t>25</t>
  </si>
  <si>
    <t>Szabo Magdolna</t>
  </si>
  <si>
    <t>Szasz Edit</t>
  </si>
  <si>
    <t>16</t>
  </si>
  <si>
    <t>Szilagyi Eva Tunde</t>
  </si>
  <si>
    <t>1073</t>
  </si>
  <si>
    <t>Szilagyi Ferenc Akos</t>
  </si>
  <si>
    <t>119</t>
  </si>
  <si>
    <t>Szmolka Marta</t>
  </si>
  <si>
    <t>79</t>
  </si>
  <si>
    <t>Szoke Ecaterina</t>
  </si>
  <si>
    <t>1103</t>
  </si>
  <si>
    <t>Teglas Elza</t>
  </si>
  <si>
    <t>134</t>
  </si>
  <si>
    <t>Toth Zoltan</t>
  </si>
  <si>
    <t>Tusa Csaba</t>
  </si>
  <si>
    <t>198</t>
  </si>
  <si>
    <t>Tusa Eva Ilona</t>
  </si>
  <si>
    <t>199</t>
  </si>
  <si>
    <t>Tusa Illyes Kinga</t>
  </si>
  <si>
    <t>Tuzes Katai Zsuszanna</t>
  </si>
  <si>
    <t>1815</t>
  </si>
  <si>
    <t>Venter Emma</t>
  </si>
  <si>
    <t>Vinkler Marta</t>
  </si>
  <si>
    <t>Anton Raluca</t>
  </si>
  <si>
    <t>Mitrea Ioan</t>
  </si>
  <si>
    <t>Zsigmond B.V. Roza</t>
  </si>
  <si>
    <t>4361910</t>
  </si>
  <si>
    <t>Cuzub Radu-Emil</t>
  </si>
  <si>
    <t>Bacs Angela</t>
  </si>
  <si>
    <t>Popescu Carmen</t>
  </si>
  <si>
    <t>Incze Reka</t>
  </si>
  <si>
    <t>Stancescu Adriana</t>
  </si>
  <si>
    <t>Simo Imola</t>
  </si>
  <si>
    <t>40</t>
  </si>
  <si>
    <t>Keseru Emese</t>
  </si>
  <si>
    <t>65</t>
  </si>
  <si>
    <t>Gaspar Zsolt</t>
  </si>
  <si>
    <t>Miklos Etelka</t>
  </si>
  <si>
    <t>Szigeti Biszak Agnes</t>
  </si>
  <si>
    <t>41</t>
  </si>
  <si>
    <t>Demeter Melinda</t>
  </si>
  <si>
    <t>Szabo Emese</t>
  </si>
  <si>
    <t>27</t>
  </si>
  <si>
    <t xml:space="preserve">Kelemen-Karikas Ilona </t>
  </si>
  <si>
    <t>017</t>
  </si>
  <si>
    <t xml:space="preserve">T O T A L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</si>
</sst>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19" applyFont="1" applyBorder="1" applyAlignment="1">
      <alignment horizontal="center" vertical="center" wrapText="1"/>
      <protection/>
    </xf>
    <xf numFmtId="0" fontId="2" fillId="0" borderId="3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4" fontId="3" fillId="0" borderId="1" xfId="15" applyNumberFormat="1" applyFont="1" applyBorder="1" applyAlignment="1">
      <alignment/>
    </xf>
    <xf numFmtId="4" fontId="2" fillId="0" borderId="2" xfId="19" applyNumberFormat="1" applyFont="1" applyBorder="1">
      <alignment/>
      <protection/>
    </xf>
    <xf numFmtId="4" fontId="3" fillId="0" borderId="1" xfId="15" applyNumberFormat="1" applyFont="1" applyBorder="1" applyAlignment="1">
      <alignment horizontal="center"/>
    </xf>
    <xf numFmtId="0" fontId="3" fillId="2" borderId="1" xfId="19" applyFont="1" applyFill="1" applyBorder="1" applyAlignment="1">
      <alignment horizontal="center"/>
      <protection/>
    </xf>
    <xf numFmtId="0" fontId="3" fillId="2" borderId="1" xfId="19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3" fillId="2" borderId="1" xfId="19" applyNumberFormat="1" applyFont="1" applyFill="1" applyBorder="1" applyAlignment="1">
      <alignment horizontal="center"/>
      <protection/>
    </xf>
    <xf numFmtId="14" fontId="3" fillId="2" borderId="1" xfId="19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/>
    </xf>
    <xf numFmtId="4" fontId="2" fillId="2" borderId="2" xfId="19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49" fontId="3" fillId="3" borderId="1" xfId="19" applyNumberFormat="1" applyFont="1" applyFill="1" applyBorder="1" applyAlignment="1">
      <alignment horizontal="center"/>
      <protection/>
    </xf>
    <xf numFmtId="4" fontId="3" fillId="3" borderId="1" xfId="15" applyNumberFormat="1" applyFont="1" applyFill="1" applyBorder="1" applyAlignment="1">
      <alignment/>
    </xf>
    <xf numFmtId="4" fontId="2" fillId="3" borderId="2" xfId="19" applyNumberFormat="1" applyFont="1" applyFill="1" applyBorder="1">
      <alignment/>
      <protection/>
    </xf>
    <xf numFmtId="4" fontId="3" fillId="3" borderId="1" xfId="15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" fontId="2" fillId="0" borderId="4" xfId="19" applyNumberFormat="1" applyFont="1" applyBorder="1">
      <alignment/>
      <protection/>
    </xf>
    <xf numFmtId="4" fontId="2" fillId="4" borderId="1" xfId="19" applyNumberFormat="1" applyFont="1" applyFill="1" applyBorder="1" applyAlignment="1">
      <alignment horizontal="center" vertical="center" wrapText="1"/>
      <protection/>
    </xf>
    <xf numFmtId="4" fontId="5" fillId="2" borderId="5" xfId="19" applyNumberFormat="1" applyFont="1" applyFill="1" applyBorder="1" applyAlignment="1">
      <alignment horizontal="center" vertical="center" wrapText="1"/>
      <protection/>
    </xf>
    <xf numFmtId="4" fontId="3" fillId="0" borderId="0" xfId="19" applyNumberFormat="1" applyFont="1" applyBorder="1">
      <alignment/>
      <protection/>
    </xf>
    <xf numFmtId="4" fontId="5" fillId="0" borderId="0" xfId="19" applyNumberFormat="1" applyFont="1" applyFill="1" applyBorder="1" applyAlignment="1">
      <alignment vertical="center" wrapText="1"/>
      <protection/>
    </xf>
    <xf numFmtId="4" fontId="5" fillId="2" borderId="6" xfId="19" applyNumberFormat="1" applyFont="1" applyFill="1" applyBorder="1" applyAlignment="1">
      <alignment horizontal="center" vertical="center" wrapText="1"/>
      <protection/>
    </xf>
    <xf numFmtId="4" fontId="3" fillId="0" borderId="0" xfId="19" applyNumberFormat="1" applyFont="1" applyBorder="1" applyAlignment="1">
      <alignment horizontal="center"/>
      <protection/>
    </xf>
    <xf numFmtId="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10.8515625" style="0" customWidth="1"/>
    <col min="7" max="7" width="10.57421875" style="0" customWidth="1"/>
    <col min="8" max="8" width="10.28125" style="0" customWidth="1"/>
    <col min="9" max="9" width="11.00390625" style="0" customWidth="1"/>
    <col min="10" max="10" width="10.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75">
      <c r="A3" s="2" t="s">
        <v>1</v>
      </c>
      <c r="B3" s="2" t="s">
        <v>2</v>
      </c>
      <c r="C3" s="2" t="s">
        <v>3</v>
      </c>
      <c r="D3" s="3" t="s">
        <v>4</v>
      </c>
      <c r="E3" s="3"/>
      <c r="F3" s="3" t="s">
        <v>5</v>
      </c>
      <c r="G3" s="3"/>
      <c r="H3" s="2" t="s">
        <v>6</v>
      </c>
      <c r="I3" s="4"/>
      <c r="J3" s="4"/>
      <c r="K3" s="5"/>
    </row>
    <row r="4" spans="1:11" ht="12.75">
      <c r="A4" s="2"/>
      <c r="B4" s="2"/>
      <c r="C4" s="2"/>
      <c r="D4" s="6" t="s">
        <v>7</v>
      </c>
      <c r="E4" s="6" t="s">
        <v>8</v>
      </c>
      <c r="F4" s="6" t="s">
        <v>9</v>
      </c>
      <c r="G4" s="6" t="s">
        <v>10</v>
      </c>
      <c r="H4" s="7"/>
      <c r="I4" s="8" t="s">
        <v>11</v>
      </c>
      <c r="J4" s="9" t="s">
        <v>12</v>
      </c>
      <c r="K4" s="10" t="s">
        <v>13</v>
      </c>
    </row>
    <row r="5" spans="1:11" ht="12.75">
      <c r="A5" s="6">
        <v>1</v>
      </c>
      <c r="B5" s="11" t="s">
        <v>14</v>
      </c>
      <c r="C5" s="12">
        <v>19576153</v>
      </c>
      <c r="D5" s="13" t="s">
        <v>15</v>
      </c>
      <c r="E5" s="14" t="s">
        <v>16</v>
      </c>
      <c r="F5" s="15">
        <v>7709.52</v>
      </c>
      <c r="G5" s="15">
        <v>8028.19</v>
      </c>
      <c r="H5" s="16">
        <f aca="true" t="shared" si="0" ref="H5:H36">SUM(F5:G5)</f>
        <v>15737.71</v>
      </c>
      <c r="I5" s="15">
        <f aca="true" t="shared" si="1" ref="I5:I36">F5/2.8</f>
        <v>2753.4000000000005</v>
      </c>
      <c r="J5" s="15">
        <f aca="true" t="shared" si="2" ref="J5:J36">G5/5.8</f>
        <v>1384.1706896551723</v>
      </c>
      <c r="K5" s="17">
        <f aca="true" t="shared" si="3" ref="K5:K36">F5*100/H5</f>
        <v>48.987559181100686</v>
      </c>
    </row>
    <row r="6" spans="1:11" ht="12.75">
      <c r="A6" s="6">
        <v>2</v>
      </c>
      <c r="B6" s="11" t="s">
        <v>17</v>
      </c>
      <c r="C6" s="12">
        <v>19413172</v>
      </c>
      <c r="D6" s="13" t="s">
        <v>18</v>
      </c>
      <c r="E6" s="14" t="s">
        <v>16</v>
      </c>
      <c r="F6" s="15">
        <v>11916.24</v>
      </c>
      <c r="G6" s="15">
        <v>11147.37</v>
      </c>
      <c r="H6" s="16">
        <f t="shared" si="0"/>
        <v>23063.61</v>
      </c>
      <c r="I6" s="15">
        <f t="shared" si="1"/>
        <v>4255.8</v>
      </c>
      <c r="J6" s="15">
        <f t="shared" si="2"/>
        <v>1921.9603448275864</v>
      </c>
      <c r="K6" s="17">
        <f t="shared" si="3"/>
        <v>51.66684660380574</v>
      </c>
    </row>
    <row r="7" spans="1:11" ht="12.75">
      <c r="A7" s="6">
        <v>3</v>
      </c>
      <c r="B7" s="11" t="s">
        <v>19</v>
      </c>
      <c r="C7" s="12">
        <v>20691873</v>
      </c>
      <c r="D7" s="13" t="s">
        <v>20</v>
      </c>
      <c r="E7" s="14" t="s">
        <v>16</v>
      </c>
      <c r="F7" s="15">
        <v>10847.76</v>
      </c>
      <c r="G7" s="15">
        <v>10716.72</v>
      </c>
      <c r="H7" s="16">
        <f t="shared" si="0"/>
        <v>21564.48</v>
      </c>
      <c r="I7" s="15">
        <f t="shared" si="1"/>
        <v>3874.2000000000003</v>
      </c>
      <c r="J7" s="15">
        <f t="shared" si="2"/>
        <v>1847.7103448275861</v>
      </c>
      <c r="K7" s="17">
        <f t="shared" si="3"/>
        <v>50.303832969772515</v>
      </c>
    </row>
    <row r="8" spans="1:11" ht="12.75">
      <c r="A8" s="6">
        <v>4</v>
      </c>
      <c r="B8" s="11" t="s">
        <v>21</v>
      </c>
      <c r="C8" s="12">
        <v>19372030</v>
      </c>
      <c r="D8" s="13" t="s">
        <v>22</v>
      </c>
      <c r="E8" s="14" t="s">
        <v>16</v>
      </c>
      <c r="F8" s="15">
        <v>13458.48</v>
      </c>
      <c r="G8" s="15">
        <v>13270.86</v>
      </c>
      <c r="H8" s="16">
        <f t="shared" si="0"/>
        <v>26729.34</v>
      </c>
      <c r="I8" s="15">
        <f t="shared" si="1"/>
        <v>4806.6</v>
      </c>
      <c r="J8" s="15">
        <f t="shared" si="2"/>
        <v>2288.0793103448277</v>
      </c>
      <c r="K8" s="17">
        <f t="shared" si="3"/>
        <v>50.35096265003176</v>
      </c>
    </row>
    <row r="9" spans="1:11" ht="12.75">
      <c r="A9" s="6">
        <v>5</v>
      </c>
      <c r="B9" s="11" t="s">
        <v>23</v>
      </c>
      <c r="C9" s="12">
        <v>19640183</v>
      </c>
      <c r="D9" s="13" t="s">
        <v>24</v>
      </c>
      <c r="E9" s="14" t="s">
        <v>16</v>
      </c>
      <c r="F9" s="15">
        <v>9923.76</v>
      </c>
      <c r="G9" s="15">
        <v>10804.59</v>
      </c>
      <c r="H9" s="16">
        <f t="shared" si="0"/>
        <v>20728.35</v>
      </c>
      <c r="I9" s="15">
        <f t="shared" si="1"/>
        <v>3544.2000000000003</v>
      </c>
      <c r="J9" s="15">
        <f t="shared" si="2"/>
        <v>1862.8603448275862</v>
      </c>
      <c r="K9" s="17">
        <f t="shared" si="3"/>
        <v>47.87530121789723</v>
      </c>
    </row>
    <row r="10" spans="1:11" ht="12.75">
      <c r="A10" s="6">
        <v>6</v>
      </c>
      <c r="B10" s="11" t="s">
        <v>25</v>
      </c>
      <c r="C10" s="12">
        <v>19641812</v>
      </c>
      <c r="D10" s="13" t="s">
        <v>26</v>
      </c>
      <c r="E10" s="14" t="s">
        <v>16</v>
      </c>
      <c r="F10" s="15">
        <v>8452.08</v>
      </c>
      <c r="G10" s="15">
        <v>9792.6</v>
      </c>
      <c r="H10" s="16">
        <f t="shared" si="0"/>
        <v>18244.68</v>
      </c>
      <c r="I10" s="15">
        <f t="shared" si="1"/>
        <v>3018.6000000000004</v>
      </c>
      <c r="J10" s="15">
        <f t="shared" si="2"/>
        <v>1688.3793103448277</v>
      </c>
      <c r="K10" s="17">
        <f t="shared" si="3"/>
        <v>46.32627154874736</v>
      </c>
    </row>
    <row r="11" spans="1:11" ht="12.75">
      <c r="A11" s="6">
        <v>7</v>
      </c>
      <c r="B11" s="11" t="s">
        <v>27</v>
      </c>
      <c r="C11" s="12">
        <v>20381651</v>
      </c>
      <c r="D11" s="13" t="s">
        <v>28</v>
      </c>
      <c r="E11" s="14" t="s">
        <v>16</v>
      </c>
      <c r="F11" s="15">
        <v>6375.6</v>
      </c>
      <c r="G11" s="15">
        <v>5321.67</v>
      </c>
      <c r="H11" s="16">
        <f t="shared" si="0"/>
        <v>11697.27</v>
      </c>
      <c r="I11" s="15">
        <f t="shared" si="1"/>
        <v>2277.0000000000005</v>
      </c>
      <c r="J11" s="15">
        <f t="shared" si="2"/>
        <v>917.5293103448276</v>
      </c>
      <c r="K11" s="17">
        <f t="shared" si="3"/>
        <v>54.5050255315984</v>
      </c>
    </row>
    <row r="12" spans="1:11" ht="12.75">
      <c r="A12" s="6">
        <v>8</v>
      </c>
      <c r="B12" s="11" t="s">
        <v>29</v>
      </c>
      <c r="C12" s="12">
        <v>19641650</v>
      </c>
      <c r="D12" s="13" t="s">
        <v>30</v>
      </c>
      <c r="E12" s="14" t="s">
        <v>16</v>
      </c>
      <c r="F12" s="15">
        <v>6678</v>
      </c>
      <c r="G12" s="15">
        <v>6773.01</v>
      </c>
      <c r="H12" s="16">
        <f t="shared" si="0"/>
        <v>13451.01</v>
      </c>
      <c r="I12" s="15">
        <f t="shared" si="1"/>
        <v>2385</v>
      </c>
      <c r="J12" s="15">
        <f t="shared" si="2"/>
        <v>1167.7603448275863</v>
      </c>
      <c r="K12" s="17">
        <f t="shared" si="3"/>
        <v>49.64682949458814</v>
      </c>
    </row>
    <row r="13" spans="1:11" ht="12.75">
      <c r="A13" s="6">
        <v>9</v>
      </c>
      <c r="B13" s="11" t="s">
        <v>31</v>
      </c>
      <c r="C13" s="12">
        <v>38313862</v>
      </c>
      <c r="D13" s="13" t="s">
        <v>32</v>
      </c>
      <c r="E13" s="14" t="s">
        <v>16</v>
      </c>
      <c r="F13" s="15">
        <v>10470.6</v>
      </c>
      <c r="G13" s="15">
        <v>10112.65</v>
      </c>
      <c r="H13" s="16">
        <f t="shared" si="0"/>
        <v>20583.25</v>
      </c>
      <c r="I13" s="15">
        <f t="shared" si="1"/>
        <v>3739.5000000000005</v>
      </c>
      <c r="J13" s="15">
        <f t="shared" si="2"/>
        <v>1743.5603448275863</v>
      </c>
      <c r="K13" s="17">
        <f t="shared" si="3"/>
        <v>50.869517690355025</v>
      </c>
    </row>
    <row r="14" spans="1:11" ht="12.75">
      <c r="A14" s="6">
        <v>10</v>
      </c>
      <c r="B14" s="11" t="s">
        <v>33</v>
      </c>
      <c r="C14" s="12">
        <v>20106775</v>
      </c>
      <c r="D14" s="13" t="s">
        <v>34</v>
      </c>
      <c r="E14" s="14" t="s">
        <v>16</v>
      </c>
      <c r="F14" s="15">
        <v>6819.12</v>
      </c>
      <c r="G14" s="15">
        <v>5942.68</v>
      </c>
      <c r="H14" s="16">
        <f t="shared" si="0"/>
        <v>12761.8</v>
      </c>
      <c r="I14" s="15">
        <f t="shared" si="1"/>
        <v>2435.4</v>
      </c>
      <c r="J14" s="15">
        <f t="shared" si="2"/>
        <v>1024.6000000000001</v>
      </c>
      <c r="K14" s="17">
        <f t="shared" si="3"/>
        <v>53.433841621087936</v>
      </c>
    </row>
    <row r="15" spans="1:11" ht="12.75">
      <c r="A15" s="6">
        <v>11</v>
      </c>
      <c r="B15" s="11" t="s">
        <v>35</v>
      </c>
      <c r="C15" s="12">
        <v>20106856</v>
      </c>
      <c r="D15" s="13" t="s">
        <v>36</v>
      </c>
      <c r="E15" s="14" t="s">
        <v>16</v>
      </c>
      <c r="F15" s="15">
        <v>3234</v>
      </c>
      <c r="G15" s="15">
        <v>8199.75</v>
      </c>
      <c r="H15" s="16">
        <f t="shared" si="0"/>
        <v>11433.75</v>
      </c>
      <c r="I15" s="15">
        <f t="shared" si="1"/>
        <v>1155</v>
      </c>
      <c r="J15" s="15">
        <f t="shared" si="2"/>
        <v>1413.75</v>
      </c>
      <c r="K15" s="17">
        <f t="shared" si="3"/>
        <v>28.2846835027878</v>
      </c>
    </row>
    <row r="16" spans="1:11" ht="12.75">
      <c r="A16" s="6">
        <v>12</v>
      </c>
      <c r="B16" s="11" t="s">
        <v>37</v>
      </c>
      <c r="C16" s="12">
        <v>20106627</v>
      </c>
      <c r="D16" s="13" t="s">
        <v>38</v>
      </c>
      <c r="E16" s="14" t="s">
        <v>16</v>
      </c>
      <c r="F16" s="15">
        <v>5460.84</v>
      </c>
      <c r="G16" s="15">
        <v>5415.98</v>
      </c>
      <c r="H16" s="16">
        <f t="shared" si="0"/>
        <v>10876.82</v>
      </c>
      <c r="I16" s="15">
        <f t="shared" si="1"/>
        <v>1950.3000000000002</v>
      </c>
      <c r="J16" s="15">
        <f t="shared" si="2"/>
        <v>933.7896551724137</v>
      </c>
      <c r="K16" s="17">
        <f t="shared" si="3"/>
        <v>50.20621836161672</v>
      </c>
    </row>
    <row r="17" spans="1:11" ht="12.75">
      <c r="A17" s="6">
        <v>13</v>
      </c>
      <c r="B17" s="11" t="s">
        <v>39</v>
      </c>
      <c r="C17" s="12">
        <v>19478708</v>
      </c>
      <c r="D17" s="13" t="s">
        <v>40</v>
      </c>
      <c r="E17" s="14" t="s">
        <v>16</v>
      </c>
      <c r="F17" s="15">
        <v>9886.8</v>
      </c>
      <c r="G17" s="15">
        <v>9700.38</v>
      </c>
      <c r="H17" s="16">
        <f t="shared" si="0"/>
        <v>19587.18</v>
      </c>
      <c r="I17" s="15">
        <f t="shared" si="1"/>
        <v>3531</v>
      </c>
      <c r="J17" s="15">
        <f t="shared" si="2"/>
        <v>1672.4793103448276</v>
      </c>
      <c r="K17" s="17">
        <f t="shared" si="3"/>
        <v>50.47587248394102</v>
      </c>
    </row>
    <row r="18" spans="1:11" ht="12.75">
      <c r="A18" s="6">
        <v>14</v>
      </c>
      <c r="B18" s="11" t="s">
        <v>41</v>
      </c>
      <c r="C18" s="12">
        <v>19370705</v>
      </c>
      <c r="D18" s="13" t="s">
        <v>40</v>
      </c>
      <c r="E18" s="14" t="s">
        <v>16</v>
      </c>
      <c r="F18" s="15">
        <v>8716.4</v>
      </c>
      <c r="G18" s="15">
        <v>11712.4</v>
      </c>
      <c r="H18" s="16">
        <f t="shared" si="0"/>
        <v>20428.8</v>
      </c>
      <c r="I18" s="15">
        <f t="shared" si="1"/>
        <v>3113</v>
      </c>
      <c r="J18" s="15">
        <f t="shared" si="2"/>
        <v>2019.3793103448277</v>
      </c>
      <c r="K18" s="17">
        <f t="shared" si="3"/>
        <v>42.667214912280706</v>
      </c>
    </row>
    <row r="19" spans="1:11" ht="12.75">
      <c r="A19" s="6">
        <v>15</v>
      </c>
      <c r="B19" s="11" t="s">
        <v>42</v>
      </c>
      <c r="C19" s="12">
        <v>20451781</v>
      </c>
      <c r="D19" s="13" t="s">
        <v>43</v>
      </c>
      <c r="E19" s="14" t="s">
        <v>16</v>
      </c>
      <c r="F19" s="15">
        <v>5958.96</v>
      </c>
      <c r="G19" s="15">
        <v>10718.86</v>
      </c>
      <c r="H19" s="16">
        <f t="shared" si="0"/>
        <v>16677.82</v>
      </c>
      <c r="I19" s="15">
        <f t="shared" si="1"/>
        <v>2128.2000000000003</v>
      </c>
      <c r="J19" s="15">
        <f t="shared" si="2"/>
        <v>1848.0793103448277</v>
      </c>
      <c r="K19" s="17">
        <f t="shared" si="3"/>
        <v>35.72984958465795</v>
      </c>
    </row>
    <row r="20" spans="1:11" ht="12.75">
      <c r="A20" s="6">
        <v>16</v>
      </c>
      <c r="B20" s="11" t="s">
        <v>44</v>
      </c>
      <c r="C20" s="12">
        <v>20845514</v>
      </c>
      <c r="D20" s="13" t="s">
        <v>45</v>
      </c>
      <c r="E20" s="14" t="s">
        <v>16</v>
      </c>
      <c r="F20" s="15">
        <v>6529.6</v>
      </c>
      <c r="G20" s="15">
        <v>7547.13</v>
      </c>
      <c r="H20" s="16">
        <f t="shared" si="0"/>
        <v>14076.73</v>
      </c>
      <c r="I20" s="15">
        <f t="shared" si="1"/>
        <v>2332.0000000000005</v>
      </c>
      <c r="J20" s="15">
        <f t="shared" si="2"/>
        <v>1301.2293103448276</v>
      </c>
      <c r="K20" s="17">
        <f t="shared" si="3"/>
        <v>46.38577283218475</v>
      </c>
    </row>
    <row r="21" spans="1:11" ht="12.75">
      <c r="A21" s="6">
        <v>17</v>
      </c>
      <c r="B21" s="11" t="s">
        <v>46</v>
      </c>
      <c r="C21" s="12">
        <v>19476766</v>
      </c>
      <c r="D21" s="13" t="s">
        <v>47</v>
      </c>
      <c r="E21" s="14" t="s">
        <v>16</v>
      </c>
      <c r="F21" s="15">
        <v>8965.6</v>
      </c>
      <c r="G21" s="15">
        <v>7212.53</v>
      </c>
      <c r="H21" s="16">
        <f t="shared" si="0"/>
        <v>16178.130000000001</v>
      </c>
      <c r="I21" s="15">
        <f t="shared" si="1"/>
        <v>3202.0000000000005</v>
      </c>
      <c r="J21" s="15">
        <f t="shared" si="2"/>
        <v>1243.5396551724139</v>
      </c>
      <c r="K21" s="17">
        <f t="shared" si="3"/>
        <v>55.41802420922566</v>
      </c>
    </row>
    <row r="22" spans="1:11" ht="12.75">
      <c r="A22" s="6">
        <v>18</v>
      </c>
      <c r="B22" s="11" t="s">
        <v>48</v>
      </c>
      <c r="C22" s="12">
        <v>19748755</v>
      </c>
      <c r="D22" s="13" t="s">
        <v>24</v>
      </c>
      <c r="E22" s="14" t="s">
        <v>16</v>
      </c>
      <c r="F22" s="15">
        <v>7078.4</v>
      </c>
      <c r="G22" s="15">
        <v>6618.44</v>
      </c>
      <c r="H22" s="16">
        <f t="shared" si="0"/>
        <v>13696.84</v>
      </c>
      <c r="I22" s="15">
        <f t="shared" si="1"/>
        <v>2528</v>
      </c>
      <c r="J22" s="15">
        <f t="shared" si="2"/>
        <v>1141.1103448275862</v>
      </c>
      <c r="K22" s="17">
        <f t="shared" si="3"/>
        <v>51.6790734213147</v>
      </c>
    </row>
    <row r="23" spans="1:11" ht="12.75">
      <c r="A23" s="6">
        <v>19</v>
      </c>
      <c r="B23" s="11" t="s">
        <v>49</v>
      </c>
      <c r="C23" s="12">
        <v>19371255</v>
      </c>
      <c r="D23" s="13" t="s">
        <v>47</v>
      </c>
      <c r="E23" s="14" t="s">
        <v>50</v>
      </c>
      <c r="F23" s="15">
        <v>11541.6</v>
      </c>
      <c r="G23" s="15">
        <v>10696.53</v>
      </c>
      <c r="H23" s="16">
        <f t="shared" si="0"/>
        <v>22238.13</v>
      </c>
      <c r="I23" s="15">
        <f t="shared" si="1"/>
        <v>4122</v>
      </c>
      <c r="J23" s="15">
        <f t="shared" si="2"/>
        <v>1844.2293103448278</v>
      </c>
      <c r="K23" s="17">
        <f t="shared" si="3"/>
        <v>51.90004735110371</v>
      </c>
    </row>
    <row r="24" spans="1:11" ht="12.75">
      <c r="A24" s="6">
        <v>20</v>
      </c>
      <c r="B24" s="11" t="s">
        <v>51</v>
      </c>
      <c r="C24" s="12">
        <v>20189967</v>
      </c>
      <c r="D24" s="13" t="s">
        <v>52</v>
      </c>
      <c r="E24" s="14" t="s">
        <v>16</v>
      </c>
      <c r="F24" s="15">
        <v>6683.04</v>
      </c>
      <c r="G24" s="15">
        <v>5566.14</v>
      </c>
      <c r="H24" s="16">
        <f t="shared" si="0"/>
        <v>12249.18</v>
      </c>
      <c r="I24" s="15">
        <f t="shared" si="1"/>
        <v>2386.8</v>
      </c>
      <c r="J24" s="15">
        <f t="shared" si="2"/>
        <v>959.6793103448276</v>
      </c>
      <c r="K24" s="17">
        <f t="shared" si="3"/>
        <v>54.55908068948288</v>
      </c>
    </row>
    <row r="25" spans="1:11" ht="12.75">
      <c r="A25" s="6">
        <v>21</v>
      </c>
      <c r="B25" s="11" t="s">
        <v>53</v>
      </c>
      <c r="C25" s="12">
        <v>19748747</v>
      </c>
      <c r="D25" s="13" t="s">
        <v>15</v>
      </c>
      <c r="E25" s="14" t="s">
        <v>16</v>
      </c>
      <c r="F25" s="15">
        <v>10266.2</v>
      </c>
      <c r="G25" s="15">
        <v>8096.05</v>
      </c>
      <c r="H25" s="16">
        <f t="shared" si="0"/>
        <v>18362.25</v>
      </c>
      <c r="I25" s="15">
        <f t="shared" si="1"/>
        <v>3666.5000000000005</v>
      </c>
      <c r="J25" s="15">
        <f t="shared" si="2"/>
        <v>1395.8706896551726</v>
      </c>
      <c r="K25" s="17">
        <f t="shared" si="3"/>
        <v>55.90927037808548</v>
      </c>
    </row>
    <row r="26" spans="1:11" ht="12.75">
      <c r="A26" s="6">
        <v>22</v>
      </c>
      <c r="B26" s="11" t="s">
        <v>54</v>
      </c>
      <c r="C26" s="12">
        <v>19640353</v>
      </c>
      <c r="D26" s="13" t="s">
        <v>32</v>
      </c>
      <c r="E26" s="14" t="s">
        <v>50</v>
      </c>
      <c r="F26" s="15">
        <v>7086.24</v>
      </c>
      <c r="G26" s="15">
        <v>5749.42</v>
      </c>
      <c r="H26" s="16">
        <f t="shared" si="0"/>
        <v>12835.66</v>
      </c>
      <c r="I26" s="15">
        <f t="shared" si="1"/>
        <v>2530.8</v>
      </c>
      <c r="J26" s="15">
        <f t="shared" si="2"/>
        <v>991.2793103448276</v>
      </c>
      <c r="K26" s="17">
        <f t="shared" si="3"/>
        <v>55.20744550728206</v>
      </c>
    </row>
    <row r="27" spans="1:11" ht="12.75">
      <c r="A27" s="6">
        <v>23</v>
      </c>
      <c r="B27" s="11" t="s">
        <v>55</v>
      </c>
      <c r="C27" s="12">
        <v>20245331</v>
      </c>
      <c r="D27" s="13" t="s">
        <v>22</v>
      </c>
      <c r="E27" s="14" t="s">
        <v>16</v>
      </c>
      <c r="F27" s="15">
        <v>6585.6</v>
      </c>
      <c r="G27" s="15">
        <v>7143.86</v>
      </c>
      <c r="H27" s="16">
        <f t="shared" si="0"/>
        <v>13729.46</v>
      </c>
      <c r="I27" s="15">
        <f t="shared" si="1"/>
        <v>2352.0000000000005</v>
      </c>
      <c r="J27" s="15">
        <f t="shared" si="2"/>
        <v>1231.7</v>
      </c>
      <c r="K27" s="17">
        <f t="shared" si="3"/>
        <v>47.9669265943453</v>
      </c>
    </row>
    <row r="28" spans="1:11" ht="12.75">
      <c r="A28" s="6">
        <v>24</v>
      </c>
      <c r="B28" s="11" t="s">
        <v>56</v>
      </c>
      <c r="C28" s="12">
        <v>20245340</v>
      </c>
      <c r="D28" s="13" t="s">
        <v>57</v>
      </c>
      <c r="E28" s="14" t="s">
        <v>16</v>
      </c>
      <c r="F28" s="15">
        <v>6813.8</v>
      </c>
      <c r="G28" s="15">
        <v>7044.33</v>
      </c>
      <c r="H28" s="16">
        <f t="shared" si="0"/>
        <v>13858.130000000001</v>
      </c>
      <c r="I28" s="15">
        <f t="shared" si="1"/>
        <v>2433.5</v>
      </c>
      <c r="J28" s="15">
        <f t="shared" si="2"/>
        <v>1214.5396551724139</v>
      </c>
      <c r="K28" s="17">
        <f t="shared" si="3"/>
        <v>49.16824997312047</v>
      </c>
    </row>
    <row r="29" spans="1:11" ht="12.75">
      <c r="A29" s="6">
        <v>25</v>
      </c>
      <c r="B29" s="11" t="s">
        <v>58</v>
      </c>
      <c r="C29" s="12">
        <v>36371840</v>
      </c>
      <c r="D29" s="13" t="s">
        <v>59</v>
      </c>
      <c r="E29" s="14" t="s">
        <v>16</v>
      </c>
      <c r="F29" s="15">
        <v>8034.6</v>
      </c>
      <c r="G29" s="15">
        <v>8019.2</v>
      </c>
      <c r="H29" s="16">
        <f t="shared" si="0"/>
        <v>16053.8</v>
      </c>
      <c r="I29" s="15">
        <f t="shared" si="1"/>
        <v>2869.5000000000005</v>
      </c>
      <c r="J29" s="15">
        <f t="shared" si="2"/>
        <v>1382.6206896551723</v>
      </c>
      <c r="K29" s="17">
        <f t="shared" si="3"/>
        <v>50.04796372198483</v>
      </c>
    </row>
    <row r="30" spans="1:11" ht="12.75">
      <c r="A30" s="6">
        <v>26</v>
      </c>
      <c r="B30" s="11" t="s">
        <v>60</v>
      </c>
      <c r="C30" s="12">
        <v>20244921</v>
      </c>
      <c r="D30" s="13" t="s">
        <v>61</v>
      </c>
      <c r="E30" s="14" t="s">
        <v>16</v>
      </c>
      <c r="F30" s="15">
        <v>7610.4</v>
      </c>
      <c r="G30" s="15">
        <v>8022.68</v>
      </c>
      <c r="H30" s="16">
        <f t="shared" si="0"/>
        <v>15633.08</v>
      </c>
      <c r="I30" s="15">
        <f t="shared" si="1"/>
        <v>2718</v>
      </c>
      <c r="J30" s="15">
        <f t="shared" si="2"/>
        <v>1383.2206896551725</v>
      </c>
      <c r="K30" s="17">
        <f t="shared" si="3"/>
        <v>48.68138588173284</v>
      </c>
    </row>
    <row r="31" spans="1:11" ht="12.75">
      <c r="A31" s="6">
        <v>27</v>
      </c>
      <c r="B31" s="11" t="s">
        <v>62</v>
      </c>
      <c r="C31" s="12">
        <v>19576765</v>
      </c>
      <c r="D31" s="13" t="s">
        <v>40</v>
      </c>
      <c r="E31" s="14" t="s">
        <v>16</v>
      </c>
      <c r="F31" s="15">
        <v>8933.4</v>
      </c>
      <c r="G31" s="15">
        <v>8525.19</v>
      </c>
      <c r="H31" s="16">
        <f t="shared" si="0"/>
        <v>17458.59</v>
      </c>
      <c r="I31" s="15">
        <f t="shared" si="1"/>
        <v>3190.5</v>
      </c>
      <c r="J31" s="15">
        <f t="shared" si="2"/>
        <v>1469.8603448275862</v>
      </c>
      <c r="K31" s="17">
        <f t="shared" si="3"/>
        <v>51.16908066458975</v>
      </c>
    </row>
    <row r="32" spans="1:11" ht="12.75">
      <c r="A32" s="6">
        <v>28</v>
      </c>
      <c r="B32" s="11" t="s">
        <v>63</v>
      </c>
      <c r="C32" s="12">
        <v>20451854</v>
      </c>
      <c r="D32" s="13" t="s">
        <v>64</v>
      </c>
      <c r="E32" s="14" t="s">
        <v>50</v>
      </c>
      <c r="F32" s="15">
        <v>8967</v>
      </c>
      <c r="G32" s="15">
        <v>8610.1</v>
      </c>
      <c r="H32" s="16">
        <f t="shared" si="0"/>
        <v>17577.1</v>
      </c>
      <c r="I32" s="15">
        <f t="shared" si="1"/>
        <v>3202.5</v>
      </c>
      <c r="J32" s="15">
        <f t="shared" si="2"/>
        <v>1484.5</v>
      </c>
      <c r="K32" s="17">
        <f t="shared" si="3"/>
        <v>51.015241422077594</v>
      </c>
    </row>
    <row r="33" spans="1:11" ht="12.75">
      <c r="A33" s="6">
        <v>29</v>
      </c>
      <c r="B33" s="11" t="s">
        <v>65</v>
      </c>
      <c r="C33" s="12">
        <v>14419484</v>
      </c>
      <c r="D33" s="13" t="s">
        <v>66</v>
      </c>
      <c r="E33" s="14" t="s">
        <v>16</v>
      </c>
      <c r="F33" s="15">
        <v>11867.52</v>
      </c>
      <c r="G33" s="15">
        <v>12052.86</v>
      </c>
      <c r="H33" s="16">
        <f t="shared" si="0"/>
        <v>23920.38</v>
      </c>
      <c r="I33" s="15">
        <f t="shared" si="1"/>
        <v>4238.400000000001</v>
      </c>
      <c r="J33" s="15">
        <f t="shared" si="2"/>
        <v>2078.0793103448277</v>
      </c>
      <c r="K33" s="17">
        <f t="shared" si="3"/>
        <v>49.61258976655053</v>
      </c>
    </row>
    <row r="34" spans="1:11" ht="12.75">
      <c r="A34" s="6">
        <v>30</v>
      </c>
      <c r="B34" s="11" t="s">
        <v>67</v>
      </c>
      <c r="C34" s="12">
        <v>19478490</v>
      </c>
      <c r="D34" s="13" t="s">
        <v>32</v>
      </c>
      <c r="E34" s="14" t="s">
        <v>16</v>
      </c>
      <c r="F34" s="15">
        <v>9371.04</v>
      </c>
      <c r="G34" s="15">
        <v>9293.8</v>
      </c>
      <c r="H34" s="16">
        <f t="shared" si="0"/>
        <v>18664.84</v>
      </c>
      <c r="I34" s="15">
        <f t="shared" si="1"/>
        <v>3346.8000000000006</v>
      </c>
      <c r="J34" s="15">
        <f t="shared" si="2"/>
        <v>1602.3793103448274</v>
      </c>
      <c r="K34" s="17">
        <f t="shared" si="3"/>
        <v>50.206913105068146</v>
      </c>
    </row>
    <row r="35" spans="1:11" ht="12.75">
      <c r="A35" s="18">
        <v>31</v>
      </c>
      <c r="B35" s="19" t="s">
        <v>68</v>
      </c>
      <c r="C35" s="20">
        <v>19576358</v>
      </c>
      <c r="D35" s="21"/>
      <c r="E35" s="22"/>
      <c r="F35" s="23">
        <v>0</v>
      </c>
      <c r="G35" s="23">
        <v>0</v>
      </c>
      <c r="H35" s="24">
        <f t="shared" si="0"/>
        <v>0</v>
      </c>
      <c r="I35" s="23">
        <f t="shared" si="1"/>
        <v>0</v>
      </c>
      <c r="J35" s="23">
        <f t="shared" si="2"/>
        <v>0</v>
      </c>
      <c r="K35" s="25" t="e">
        <f t="shared" si="3"/>
        <v>#DIV/0!</v>
      </c>
    </row>
    <row r="36" spans="1:11" ht="12.75">
      <c r="A36" s="18">
        <v>32</v>
      </c>
      <c r="B36" s="19" t="s">
        <v>69</v>
      </c>
      <c r="C36" s="20">
        <v>20163037</v>
      </c>
      <c r="D36" s="21"/>
      <c r="E36" s="22"/>
      <c r="F36" s="23">
        <v>0</v>
      </c>
      <c r="G36" s="23">
        <v>0</v>
      </c>
      <c r="H36" s="24">
        <f t="shared" si="0"/>
        <v>0</v>
      </c>
      <c r="I36" s="23">
        <f t="shared" si="1"/>
        <v>0</v>
      </c>
      <c r="J36" s="23">
        <f t="shared" si="2"/>
        <v>0</v>
      </c>
      <c r="K36" s="25" t="e">
        <f t="shared" si="3"/>
        <v>#DIV/0!</v>
      </c>
    </row>
    <row r="37" spans="1:11" ht="12.75">
      <c r="A37" s="6">
        <v>33</v>
      </c>
      <c r="B37" s="11" t="s">
        <v>70</v>
      </c>
      <c r="C37" s="12">
        <v>19476510</v>
      </c>
      <c r="D37" s="13" t="s">
        <v>24</v>
      </c>
      <c r="E37" s="14" t="s">
        <v>16</v>
      </c>
      <c r="F37" s="15">
        <v>6637.4</v>
      </c>
      <c r="G37" s="15">
        <v>5528.1</v>
      </c>
      <c r="H37" s="16">
        <f aca="true" t="shared" si="4" ref="H37:H68">SUM(F37:G37)</f>
        <v>12165.5</v>
      </c>
      <c r="I37" s="15">
        <f aca="true" t="shared" si="5" ref="I37:I68">F37/2.8</f>
        <v>2370.5</v>
      </c>
      <c r="J37" s="15">
        <f aca="true" t="shared" si="6" ref="J37:J68">G37/5.8</f>
        <v>953.1206896551726</v>
      </c>
      <c r="K37" s="17">
        <f aca="true" t="shared" si="7" ref="K37:K68">F37*100/H37</f>
        <v>54.55920430726234</v>
      </c>
    </row>
    <row r="38" spans="1:11" ht="12.75">
      <c r="A38" s="6">
        <v>34</v>
      </c>
      <c r="B38" s="11" t="s">
        <v>71</v>
      </c>
      <c r="C38" s="12">
        <v>19477982</v>
      </c>
      <c r="D38" s="13" t="s">
        <v>15</v>
      </c>
      <c r="E38" s="14" t="s">
        <v>16</v>
      </c>
      <c r="F38" s="15">
        <v>8136.24</v>
      </c>
      <c r="G38" s="15">
        <v>7705.13</v>
      </c>
      <c r="H38" s="16">
        <f t="shared" si="4"/>
        <v>15841.369999999999</v>
      </c>
      <c r="I38" s="15">
        <f t="shared" si="5"/>
        <v>2905.8</v>
      </c>
      <c r="J38" s="15">
        <f t="shared" si="6"/>
        <v>1328.4706896551725</v>
      </c>
      <c r="K38" s="17">
        <f t="shared" si="7"/>
        <v>51.360709332589295</v>
      </c>
    </row>
    <row r="39" spans="1:11" ht="12.75">
      <c r="A39" s="6">
        <v>35</v>
      </c>
      <c r="B39" s="11" t="s">
        <v>72</v>
      </c>
      <c r="C39" s="12">
        <v>19372064</v>
      </c>
      <c r="D39" s="13" t="s">
        <v>73</v>
      </c>
      <c r="E39" s="14" t="s">
        <v>16</v>
      </c>
      <c r="F39" s="15">
        <v>7647.36</v>
      </c>
      <c r="G39" s="15">
        <v>8644.03</v>
      </c>
      <c r="H39" s="16">
        <f t="shared" si="4"/>
        <v>16291.39</v>
      </c>
      <c r="I39" s="15">
        <f t="shared" si="5"/>
        <v>2731.2000000000003</v>
      </c>
      <c r="J39" s="15">
        <f t="shared" si="6"/>
        <v>1490.3500000000001</v>
      </c>
      <c r="K39" s="17">
        <f t="shared" si="7"/>
        <v>46.94111429411487</v>
      </c>
    </row>
    <row r="40" spans="1:11" ht="12.75">
      <c r="A40" s="6">
        <v>36</v>
      </c>
      <c r="B40" s="11" t="s">
        <v>74</v>
      </c>
      <c r="C40" s="12">
        <v>19266357</v>
      </c>
      <c r="D40" s="13" t="s">
        <v>75</v>
      </c>
      <c r="E40" s="14" t="s">
        <v>16</v>
      </c>
      <c r="F40" s="15">
        <v>2938.32</v>
      </c>
      <c r="G40" s="15">
        <v>3259.14</v>
      </c>
      <c r="H40" s="16">
        <f t="shared" si="4"/>
        <v>6197.46</v>
      </c>
      <c r="I40" s="15">
        <f t="shared" si="5"/>
        <v>1049.4</v>
      </c>
      <c r="J40" s="15">
        <f t="shared" si="6"/>
        <v>561.9206896551724</v>
      </c>
      <c r="K40" s="17">
        <f t="shared" si="7"/>
        <v>47.411681559864846</v>
      </c>
    </row>
    <row r="41" spans="1:11" ht="12.75">
      <c r="A41" s="6">
        <v>37</v>
      </c>
      <c r="B41" s="11" t="s">
        <v>76</v>
      </c>
      <c r="C41" s="12">
        <v>19640507</v>
      </c>
      <c r="D41" s="13" t="s">
        <v>77</v>
      </c>
      <c r="E41" s="14" t="s">
        <v>16</v>
      </c>
      <c r="F41" s="15">
        <v>9831.36</v>
      </c>
      <c r="G41" s="15">
        <v>12121.77</v>
      </c>
      <c r="H41" s="16">
        <f t="shared" si="4"/>
        <v>21953.13</v>
      </c>
      <c r="I41" s="15">
        <f t="shared" si="5"/>
        <v>3511.2000000000003</v>
      </c>
      <c r="J41" s="15">
        <f t="shared" si="6"/>
        <v>2089.960344827586</v>
      </c>
      <c r="K41" s="17">
        <f t="shared" si="7"/>
        <v>44.78340901730186</v>
      </c>
    </row>
    <row r="42" spans="1:11" ht="12.75">
      <c r="A42" s="6">
        <v>38</v>
      </c>
      <c r="B42" s="11" t="s">
        <v>78</v>
      </c>
      <c r="C42" s="12">
        <v>21149642</v>
      </c>
      <c r="D42" s="13" t="s">
        <v>79</v>
      </c>
      <c r="E42" s="14" t="s">
        <v>50</v>
      </c>
      <c r="F42" s="15">
        <v>8507.52</v>
      </c>
      <c r="G42" s="15">
        <v>7290.95</v>
      </c>
      <c r="H42" s="16">
        <f t="shared" si="4"/>
        <v>15798.470000000001</v>
      </c>
      <c r="I42" s="15">
        <f t="shared" si="5"/>
        <v>3038.4000000000005</v>
      </c>
      <c r="J42" s="15">
        <f t="shared" si="6"/>
        <v>1257.0603448275863</v>
      </c>
      <c r="K42" s="17">
        <f t="shared" si="7"/>
        <v>53.85027790665804</v>
      </c>
    </row>
    <row r="43" spans="1:11" ht="12.75">
      <c r="A43" s="6">
        <v>39</v>
      </c>
      <c r="B43" s="11" t="s">
        <v>80</v>
      </c>
      <c r="C43" s="12">
        <v>19748836</v>
      </c>
      <c r="D43" s="13" t="s">
        <v>81</v>
      </c>
      <c r="E43" s="14" t="s">
        <v>16</v>
      </c>
      <c r="F43" s="15">
        <v>7682.64</v>
      </c>
      <c r="G43" s="15">
        <v>7263.92</v>
      </c>
      <c r="H43" s="16">
        <f t="shared" si="4"/>
        <v>14946.560000000001</v>
      </c>
      <c r="I43" s="15">
        <f t="shared" si="5"/>
        <v>2743.8</v>
      </c>
      <c r="J43" s="15">
        <f t="shared" si="6"/>
        <v>1252.4</v>
      </c>
      <c r="K43" s="17">
        <f t="shared" si="7"/>
        <v>51.400723644771766</v>
      </c>
    </row>
    <row r="44" spans="1:11" ht="12.75">
      <c r="A44" s="6">
        <v>40</v>
      </c>
      <c r="B44" s="11" t="s">
        <v>82</v>
      </c>
      <c r="C44" s="12">
        <v>20245307</v>
      </c>
      <c r="D44" s="13" t="s">
        <v>66</v>
      </c>
      <c r="E44" s="14" t="s">
        <v>16</v>
      </c>
      <c r="F44" s="15">
        <v>5822.88</v>
      </c>
      <c r="G44" s="15">
        <v>6461.55</v>
      </c>
      <c r="H44" s="16">
        <f t="shared" si="4"/>
        <v>12284.43</v>
      </c>
      <c r="I44" s="15">
        <f t="shared" si="5"/>
        <v>2079.6000000000004</v>
      </c>
      <c r="J44" s="15">
        <f t="shared" si="6"/>
        <v>1114.0603448275863</v>
      </c>
      <c r="K44" s="17">
        <f t="shared" si="7"/>
        <v>47.40048988841973</v>
      </c>
    </row>
    <row r="45" spans="1:11" ht="12.75">
      <c r="A45" s="6">
        <v>41</v>
      </c>
      <c r="B45" s="11" t="s">
        <v>83</v>
      </c>
      <c r="C45" s="12">
        <v>19370004</v>
      </c>
      <c r="D45" s="13" t="s">
        <v>30</v>
      </c>
      <c r="E45" s="14" t="s">
        <v>16</v>
      </c>
      <c r="F45" s="15">
        <v>11650.8</v>
      </c>
      <c r="G45" s="15">
        <v>9865.92</v>
      </c>
      <c r="H45" s="16">
        <f t="shared" si="4"/>
        <v>21516.72</v>
      </c>
      <c r="I45" s="15">
        <f t="shared" si="5"/>
        <v>4161</v>
      </c>
      <c r="J45" s="15">
        <f t="shared" si="6"/>
        <v>1701.0206896551724</v>
      </c>
      <c r="K45" s="17">
        <f t="shared" si="7"/>
        <v>54.14765819325622</v>
      </c>
    </row>
    <row r="46" spans="1:11" ht="12.75">
      <c r="A46" s="6">
        <v>42</v>
      </c>
      <c r="B46" s="11" t="s">
        <v>84</v>
      </c>
      <c r="C46" s="12">
        <v>20451722</v>
      </c>
      <c r="D46" s="13" t="s">
        <v>34</v>
      </c>
      <c r="E46" s="14" t="s">
        <v>16</v>
      </c>
      <c r="F46" s="15">
        <v>9616.32</v>
      </c>
      <c r="G46" s="15">
        <v>12092.65</v>
      </c>
      <c r="H46" s="16">
        <f t="shared" si="4"/>
        <v>21708.97</v>
      </c>
      <c r="I46" s="15">
        <f t="shared" si="5"/>
        <v>3434.4</v>
      </c>
      <c r="J46" s="15">
        <f t="shared" si="6"/>
        <v>2084.939655172414</v>
      </c>
      <c r="K46" s="17">
        <f t="shared" si="7"/>
        <v>44.29652811717921</v>
      </c>
    </row>
    <row r="47" spans="1:11" ht="12.75">
      <c r="A47" s="6">
        <v>43</v>
      </c>
      <c r="B47" s="11" t="s">
        <v>85</v>
      </c>
      <c r="C47" s="12">
        <v>19476715</v>
      </c>
      <c r="D47" s="13" t="s">
        <v>86</v>
      </c>
      <c r="E47" s="14" t="s">
        <v>16</v>
      </c>
      <c r="F47" s="15">
        <v>12484.08</v>
      </c>
      <c r="G47" s="15">
        <v>9329.76</v>
      </c>
      <c r="H47" s="16">
        <f t="shared" si="4"/>
        <v>21813.84</v>
      </c>
      <c r="I47" s="15">
        <f t="shared" si="5"/>
        <v>4458.6</v>
      </c>
      <c r="J47" s="15">
        <f t="shared" si="6"/>
        <v>1608.5793103448277</v>
      </c>
      <c r="K47" s="17">
        <f t="shared" si="7"/>
        <v>57.23008878766875</v>
      </c>
    </row>
    <row r="48" spans="1:11" ht="12.75">
      <c r="A48" s="6">
        <v>44</v>
      </c>
      <c r="B48" s="11" t="s">
        <v>87</v>
      </c>
      <c r="C48" s="12">
        <v>19260311</v>
      </c>
      <c r="D48" s="13" t="s">
        <v>88</v>
      </c>
      <c r="E48" s="14" t="s">
        <v>50</v>
      </c>
      <c r="F48" s="15">
        <v>9399.6</v>
      </c>
      <c r="G48" s="15">
        <v>9858.2</v>
      </c>
      <c r="H48" s="16">
        <f t="shared" si="4"/>
        <v>19257.800000000003</v>
      </c>
      <c r="I48" s="15">
        <f t="shared" si="5"/>
        <v>3357.0000000000005</v>
      </c>
      <c r="J48" s="15">
        <f t="shared" si="6"/>
        <v>1699.689655172414</v>
      </c>
      <c r="K48" s="17">
        <f t="shared" si="7"/>
        <v>48.809313628763405</v>
      </c>
    </row>
    <row r="49" spans="1:11" ht="12.75">
      <c r="A49" s="6">
        <v>45</v>
      </c>
      <c r="B49" s="11" t="s">
        <v>89</v>
      </c>
      <c r="C49" s="12">
        <v>19478279</v>
      </c>
      <c r="D49" s="13" t="s">
        <v>47</v>
      </c>
      <c r="E49" s="14" t="s">
        <v>16</v>
      </c>
      <c r="F49" s="15">
        <v>8757</v>
      </c>
      <c r="G49" s="15">
        <v>7753.67</v>
      </c>
      <c r="H49" s="16">
        <f t="shared" si="4"/>
        <v>16510.67</v>
      </c>
      <c r="I49" s="15">
        <f t="shared" si="5"/>
        <v>3127.5</v>
      </c>
      <c r="J49" s="15">
        <f t="shared" si="6"/>
        <v>1336.8396551724138</v>
      </c>
      <c r="K49" s="17">
        <f t="shared" si="7"/>
        <v>53.03842908858333</v>
      </c>
    </row>
    <row r="50" spans="1:11" ht="12.75">
      <c r="A50" s="6">
        <v>46</v>
      </c>
      <c r="B50" s="11" t="s">
        <v>90</v>
      </c>
      <c r="C50" s="12">
        <v>20451773</v>
      </c>
      <c r="D50" s="13" t="s">
        <v>91</v>
      </c>
      <c r="E50" s="14" t="s">
        <v>16</v>
      </c>
      <c r="F50" s="15">
        <v>5007.8</v>
      </c>
      <c r="G50" s="15">
        <v>8561.26</v>
      </c>
      <c r="H50" s="16">
        <f t="shared" si="4"/>
        <v>13569.060000000001</v>
      </c>
      <c r="I50" s="15">
        <f t="shared" si="5"/>
        <v>1788.5000000000002</v>
      </c>
      <c r="J50" s="15">
        <f t="shared" si="6"/>
        <v>1476.0793103448277</v>
      </c>
      <c r="K50" s="17">
        <f t="shared" si="7"/>
        <v>36.9060200190728</v>
      </c>
    </row>
    <row r="51" spans="1:11" ht="12.75">
      <c r="A51" s="6">
        <v>47</v>
      </c>
      <c r="B51" s="11" t="s">
        <v>92</v>
      </c>
      <c r="C51" s="12">
        <v>19252416</v>
      </c>
      <c r="D51" s="13" t="s">
        <v>93</v>
      </c>
      <c r="E51" s="14" t="s">
        <v>16</v>
      </c>
      <c r="F51" s="15">
        <v>6668.2</v>
      </c>
      <c r="G51" s="15">
        <v>6043.6</v>
      </c>
      <c r="H51" s="16">
        <f t="shared" si="4"/>
        <v>12711.8</v>
      </c>
      <c r="I51" s="15">
        <f t="shared" si="5"/>
        <v>2381.5</v>
      </c>
      <c r="J51" s="15">
        <f t="shared" si="6"/>
        <v>1042</v>
      </c>
      <c r="K51" s="17">
        <f t="shared" si="7"/>
        <v>52.45677244764707</v>
      </c>
    </row>
    <row r="52" spans="1:11" ht="12.75">
      <c r="A52" s="6">
        <v>48</v>
      </c>
      <c r="B52" s="11" t="s">
        <v>94</v>
      </c>
      <c r="C52" s="12">
        <v>19477028</v>
      </c>
      <c r="D52" s="13" t="s">
        <v>95</v>
      </c>
      <c r="E52" s="14" t="s">
        <v>16</v>
      </c>
      <c r="F52" s="15">
        <v>5980.8</v>
      </c>
      <c r="G52" s="15">
        <v>6311.97</v>
      </c>
      <c r="H52" s="16">
        <f t="shared" si="4"/>
        <v>12292.77</v>
      </c>
      <c r="I52" s="15">
        <f t="shared" si="5"/>
        <v>2136</v>
      </c>
      <c r="J52" s="15">
        <f t="shared" si="6"/>
        <v>1088.2706896551724</v>
      </c>
      <c r="K52" s="17">
        <f t="shared" si="7"/>
        <v>48.65298870799665</v>
      </c>
    </row>
    <row r="53" spans="1:11" ht="12.75">
      <c r="A53" s="6">
        <v>49</v>
      </c>
      <c r="B53" s="11" t="s">
        <v>96</v>
      </c>
      <c r="C53" s="12">
        <v>19317400</v>
      </c>
      <c r="D53" s="13" t="s">
        <v>34</v>
      </c>
      <c r="E53" s="14" t="s">
        <v>16</v>
      </c>
      <c r="F53" s="15">
        <v>9083.76</v>
      </c>
      <c r="G53" s="15">
        <v>7519.53</v>
      </c>
      <c r="H53" s="16">
        <f t="shared" si="4"/>
        <v>16603.29</v>
      </c>
      <c r="I53" s="15">
        <f t="shared" si="5"/>
        <v>3244.2000000000003</v>
      </c>
      <c r="J53" s="15">
        <f t="shared" si="6"/>
        <v>1296.4706896551725</v>
      </c>
      <c r="K53" s="17">
        <f t="shared" si="7"/>
        <v>54.71060253720798</v>
      </c>
    </row>
    <row r="54" spans="1:11" ht="12.75">
      <c r="A54" s="6">
        <v>50</v>
      </c>
      <c r="B54" s="11" t="s">
        <v>97</v>
      </c>
      <c r="C54" s="12">
        <v>19370110</v>
      </c>
      <c r="D54" s="13" t="s">
        <v>98</v>
      </c>
      <c r="E54" s="14" t="s">
        <v>16</v>
      </c>
      <c r="F54" s="15">
        <v>12396.72</v>
      </c>
      <c r="G54" s="15">
        <v>11361.97</v>
      </c>
      <c r="H54" s="16">
        <f t="shared" si="4"/>
        <v>23758.69</v>
      </c>
      <c r="I54" s="15">
        <f t="shared" si="5"/>
        <v>4427.4</v>
      </c>
      <c r="J54" s="15">
        <f t="shared" si="6"/>
        <v>1958.9603448275861</v>
      </c>
      <c r="K54" s="17">
        <f t="shared" si="7"/>
        <v>52.17762427137187</v>
      </c>
    </row>
    <row r="55" spans="1:11" ht="12.75">
      <c r="A55" s="6">
        <v>51</v>
      </c>
      <c r="B55" s="11" t="s">
        <v>99</v>
      </c>
      <c r="C55" s="12">
        <v>20335302</v>
      </c>
      <c r="D55" s="13" t="s">
        <v>98</v>
      </c>
      <c r="E55" s="14" t="s">
        <v>16</v>
      </c>
      <c r="F55" s="15">
        <v>8218</v>
      </c>
      <c r="G55" s="15">
        <v>10851.28</v>
      </c>
      <c r="H55" s="16">
        <f t="shared" si="4"/>
        <v>19069.28</v>
      </c>
      <c r="I55" s="15">
        <f t="shared" si="5"/>
        <v>2935</v>
      </c>
      <c r="J55" s="15">
        <f t="shared" si="6"/>
        <v>1870.9103448275864</v>
      </c>
      <c r="K55" s="17">
        <f t="shared" si="7"/>
        <v>43.095491806717405</v>
      </c>
    </row>
    <row r="56" spans="1:11" ht="12.75">
      <c r="A56" s="6">
        <v>52</v>
      </c>
      <c r="B56" s="11" t="s">
        <v>100</v>
      </c>
      <c r="C56" s="12">
        <v>19640795</v>
      </c>
      <c r="D56" s="13" t="s">
        <v>36</v>
      </c>
      <c r="E56" s="14" t="s">
        <v>16</v>
      </c>
      <c r="F56" s="15">
        <v>13172.88</v>
      </c>
      <c r="G56" s="15">
        <v>10173.55</v>
      </c>
      <c r="H56" s="16">
        <f t="shared" si="4"/>
        <v>23346.43</v>
      </c>
      <c r="I56" s="15">
        <f t="shared" si="5"/>
        <v>4704.6</v>
      </c>
      <c r="J56" s="15">
        <f t="shared" si="6"/>
        <v>1754.060344827586</v>
      </c>
      <c r="K56" s="17">
        <f t="shared" si="7"/>
        <v>56.423530278505105</v>
      </c>
    </row>
    <row r="57" spans="1:11" ht="12.75">
      <c r="A57" s="6">
        <v>53</v>
      </c>
      <c r="B57" s="11" t="s">
        <v>101</v>
      </c>
      <c r="C57" s="12">
        <v>37825970</v>
      </c>
      <c r="D57" s="13" t="s">
        <v>102</v>
      </c>
      <c r="E57" s="14" t="s">
        <v>50</v>
      </c>
      <c r="F57" s="15">
        <v>11682.72</v>
      </c>
      <c r="G57" s="15">
        <v>9295.08</v>
      </c>
      <c r="H57" s="16">
        <f t="shared" si="4"/>
        <v>20977.8</v>
      </c>
      <c r="I57" s="15">
        <f t="shared" si="5"/>
        <v>4172.4</v>
      </c>
      <c r="J57" s="15">
        <f t="shared" si="6"/>
        <v>1602.6000000000001</v>
      </c>
      <c r="K57" s="17">
        <f t="shared" si="7"/>
        <v>55.690873208820754</v>
      </c>
    </row>
    <row r="58" spans="1:11" ht="12.75">
      <c r="A58" s="6">
        <v>54</v>
      </c>
      <c r="B58" s="11" t="s">
        <v>103</v>
      </c>
      <c r="C58" s="12">
        <v>19640744</v>
      </c>
      <c r="D58" s="13" t="s">
        <v>36</v>
      </c>
      <c r="E58" s="14" t="s">
        <v>50</v>
      </c>
      <c r="F58" s="15">
        <v>7684.6</v>
      </c>
      <c r="G58" s="15">
        <v>7487.05</v>
      </c>
      <c r="H58" s="16">
        <f t="shared" si="4"/>
        <v>15171.650000000001</v>
      </c>
      <c r="I58" s="15">
        <f t="shared" si="5"/>
        <v>2744.5000000000005</v>
      </c>
      <c r="J58" s="15">
        <f t="shared" si="6"/>
        <v>1290.8706896551726</v>
      </c>
      <c r="K58" s="17">
        <f t="shared" si="7"/>
        <v>50.65104981989434</v>
      </c>
    </row>
    <row r="59" spans="1:11" ht="12.75">
      <c r="A59" s="6">
        <v>55</v>
      </c>
      <c r="B59" s="11" t="s">
        <v>104</v>
      </c>
      <c r="C59" s="12">
        <v>20335337</v>
      </c>
      <c r="D59" s="13" t="s">
        <v>57</v>
      </c>
      <c r="E59" s="14" t="s">
        <v>16</v>
      </c>
      <c r="F59" s="15">
        <v>8131.2</v>
      </c>
      <c r="G59" s="15">
        <v>8967.32</v>
      </c>
      <c r="H59" s="16">
        <f t="shared" si="4"/>
        <v>17098.52</v>
      </c>
      <c r="I59" s="15">
        <f t="shared" si="5"/>
        <v>2904</v>
      </c>
      <c r="J59" s="15">
        <f t="shared" si="6"/>
        <v>1546.0896551724138</v>
      </c>
      <c r="K59" s="17">
        <f t="shared" si="7"/>
        <v>47.55499306372715</v>
      </c>
    </row>
    <row r="60" spans="1:11" ht="12.75">
      <c r="A60" s="6">
        <v>56</v>
      </c>
      <c r="B60" s="11" t="s">
        <v>105</v>
      </c>
      <c r="C60" s="12">
        <v>19371107</v>
      </c>
      <c r="D60" s="13" t="s">
        <v>15</v>
      </c>
      <c r="E60" s="14" t="s">
        <v>50</v>
      </c>
      <c r="F60" s="15">
        <v>6783</v>
      </c>
      <c r="G60" s="15">
        <v>4949.66</v>
      </c>
      <c r="H60" s="16">
        <f t="shared" si="4"/>
        <v>11732.66</v>
      </c>
      <c r="I60" s="15">
        <f t="shared" si="5"/>
        <v>2422.5</v>
      </c>
      <c r="J60" s="15">
        <f t="shared" si="6"/>
        <v>853.3896551724138</v>
      </c>
      <c r="K60" s="17">
        <f t="shared" si="7"/>
        <v>57.812976767416764</v>
      </c>
    </row>
    <row r="61" spans="1:11" ht="12.75">
      <c r="A61" s="6">
        <v>57</v>
      </c>
      <c r="B61" s="11" t="s">
        <v>106</v>
      </c>
      <c r="C61" s="12">
        <v>35797563</v>
      </c>
      <c r="D61" s="13" t="s">
        <v>75</v>
      </c>
      <c r="E61" s="14" t="s">
        <v>50</v>
      </c>
      <c r="F61" s="15">
        <v>10597.44</v>
      </c>
      <c r="G61" s="15">
        <v>11102.59</v>
      </c>
      <c r="H61" s="16">
        <f t="shared" si="4"/>
        <v>21700.03</v>
      </c>
      <c r="I61" s="15">
        <f t="shared" si="5"/>
        <v>3784.8000000000006</v>
      </c>
      <c r="J61" s="15">
        <f t="shared" si="6"/>
        <v>1914.239655172414</v>
      </c>
      <c r="K61" s="17">
        <f t="shared" si="7"/>
        <v>48.83606151696565</v>
      </c>
    </row>
    <row r="62" spans="1:11" ht="12.75">
      <c r="A62" s="6">
        <v>58</v>
      </c>
      <c r="B62" s="11" t="s">
        <v>107</v>
      </c>
      <c r="C62" s="12">
        <v>19414640</v>
      </c>
      <c r="D62" s="13" t="s">
        <v>32</v>
      </c>
      <c r="E62" s="14" t="s">
        <v>50</v>
      </c>
      <c r="F62" s="15">
        <v>5698</v>
      </c>
      <c r="G62" s="15">
        <v>6348.39</v>
      </c>
      <c r="H62" s="16">
        <f t="shared" si="4"/>
        <v>12046.39</v>
      </c>
      <c r="I62" s="15">
        <f t="shared" si="5"/>
        <v>2035.0000000000002</v>
      </c>
      <c r="J62" s="15">
        <f t="shared" si="6"/>
        <v>1094.5500000000002</v>
      </c>
      <c r="K62" s="17">
        <f t="shared" si="7"/>
        <v>47.30047757045887</v>
      </c>
    </row>
    <row r="63" spans="1:11" ht="12.75">
      <c r="A63" s="6">
        <v>59</v>
      </c>
      <c r="B63" s="11" t="s">
        <v>108</v>
      </c>
      <c r="C63" s="12">
        <v>19476537</v>
      </c>
      <c r="D63" s="13" t="s">
        <v>109</v>
      </c>
      <c r="E63" s="14" t="s">
        <v>16</v>
      </c>
      <c r="F63" s="15">
        <v>6729.8</v>
      </c>
      <c r="G63" s="15">
        <v>8361.8</v>
      </c>
      <c r="H63" s="16">
        <f t="shared" si="4"/>
        <v>15091.599999999999</v>
      </c>
      <c r="I63" s="15">
        <f t="shared" si="5"/>
        <v>2403.5</v>
      </c>
      <c r="J63" s="15">
        <f t="shared" si="6"/>
        <v>1441.6896551724137</v>
      </c>
      <c r="K63" s="17">
        <f t="shared" si="7"/>
        <v>44.59301863288187</v>
      </c>
    </row>
    <row r="64" spans="1:11" ht="12.75">
      <c r="A64" s="6">
        <v>60</v>
      </c>
      <c r="B64" s="11" t="s">
        <v>110</v>
      </c>
      <c r="C64" s="12">
        <v>19414488</v>
      </c>
      <c r="D64" s="13" t="s">
        <v>64</v>
      </c>
      <c r="E64" s="14" t="s">
        <v>16</v>
      </c>
      <c r="F64" s="15">
        <v>8860.32</v>
      </c>
      <c r="G64" s="15">
        <v>7323.25</v>
      </c>
      <c r="H64" s="16">
        <f t="shared" si="4"/>
        <v>16183.57</v>
      </c>
      <c r="I64" s="15">
        <f t="shared" si="5"/>
        <v>3164.4</v>
      </c>
      <c r="J64" s="15">
        <f t="shared" si="6"/>
        <v>1262.6293103448277</v>
      </c>
      <c r="K64" s="17">
        <f t="shared" si="7"/>
        <v>54.74885949144719</v>
      </c>
    </row>
    <row r="65" spans="1:11" ht="12.75">
      <c r="A65" s="6">
        <v>61</v>
      </c>
      <c r="B65" s="11" t="s">
        <v>111</v>
      </c>
      <c r="C65" s="12">
        <v>19414500</v>
      </c>
      <c r="D65" s="13" t="s">
        <v>15</v>
      </c>
      <c r="E65" s="14" t="s">
        <v>16</v>
      </c>
      <c r="F65" s="15">
        <v>6977.6</v>
      </c>
      <c r="G65" s="15">
        <v>6446.24</v>
      </c>
      <c r="H65" s="16">
        <f t="shared" si="4"/>
        <v>13423.84</v>
      </c>
      <c r="I65" s="15">
        <f t="shared" si="5"/>
        <v>2492.0000000000005</v>
      </c>
      <c r="J65" s="15">
        <f t="shared" si="6"/>
        <v>1111.4206896551725</v>
      </c>
      <c r="K65" s="17">
        <f t="shared" si="7"/>
        <v>51.97916542509446</v>
      </c>
    </row>
    <row r="66" spans="1:11" ht="12.75">
      <c r="A66" s="6">
        <v>62</v>
      </c>
      <c r="B66" s="11" t="s">
        <v>112</v>
      </c>
      <c r="C66" s="12">
        <v>35566585</v>
      </c>
      <c r="D66" s="13" t="s">
        <v>86</v>
      </c>
      <c r="E66" s="14" t="s">
        <v>16</v>
      </c>
      <c r="F66" s="15">
        <v>12042.24</v>
      </c>
      <c r="G66" s="15">
        <v>11475.3</v>
      </c>
      <c r="H66" s="16">
        <f t="shared" si="4"/>
        <v>23517.54</v>
      </c>
      <c r="I66" s="15">
        <f t="shared" si="5"/>
        <v>4300.8</v>
      </c>
      <c r="J66" s="15">
        <f t="shared" si="6"/>
        <v>1978.5</v>
      </c>
      <c r="K66" s="17">
        <f t="shared" si="7"/>
        <v>51.20535566219936</v>
      </c>
    </row>
    <row r="67" spans="1:11" ht="12.75">
      <c r="A67" s="6">
        <v>63</v>
      </c>
      <c r="B67" s="11" t="s">
        <v>113</v>
      </c>
      <c r="C67" s="12">
        <v>20244689</v>
      </c>
      <c r="D67" s="13" t="s">
        <v>32</v>
      </c>
      <c r="E67" s="14" t="s">
        <v>50</v>
      </c>
      <c r="F67" s="15">
        <v>6678</v>
      </c>
      <c r="G67" s="15">
        <v>4740.57</v>
      </c>
      <c r="H67" s="16">
        <f t="shared" si="4"/>
        <v>11418.57</v>
      </c>
      <c r="I67" s="15">
        <f t="shared" si="5"/>
        <v>2385</v>
      </c>
      <c r="J67" s="15">
        <f t="shared" si="6"/>
        <v>817.3396551724138</v>
      </c>
      <c r="K67" s="17">
        <f t="shared" si="7"/>
        <v>58.48368053092463</v>
      </c>
    </row>
    <row r="68" spans="1:11" ht="12.75">
      <c r="A68" s="6">
        <v>64</v>
      </c>
      <c r="B68" s="11" t="s">
        <v>114</v>
      </c>
      <c r="C68" s="12">
        <v>35784687</v>
      </c>
      <c r="D68" s="13" t="s">
        <v>115</v>
      </c>
      <c r="E68" s="14" t="s">
        <v>50</v>
      </c>
      <c r="F68" s="15">
        <v>5957.28</v>
      </c>
      <c r="G68" s="15">
        <v>6926.01</v>
      </c>
      <c r="H68" s="16">
        <f t="shared" si="4"/>
        <v>12883.29</v>
      </c>
      <c r="I68" s="15">
        <f t="shared" si="5"/>
        <v>2127.6</v>
      </c>
      <c r="J68" s="15">
        <f t="shared" si="6"/>
        <v>1194.1396551724138</v>
      </c>
      <c r="K68" s="17">
        <f t="shared" si="7"/>
        <v>46.240362516096425</v>
      </c>
    </row>
    <row r="69" spans="1:11" ht="12.75">
      <c r="A69" s="6">
        <v>65</v>
      </c>
      <c r="B69" s="11" t="s">
        <v>116</v>
      </c>
      <c r="C69" s="12">
        <v>35784695</v>
      </c>
      <c r="D69" s="13" t="s">
        <v>40</v>
      </c>
      <c r="E69" s="14" t="s">
        <v>50</v>
      </c>
      <c r="F69" s="15">
        <v>5745.6</v>
      </c>
      <c r="G69" s="15">
        <v>7737.84</v>
      </c>
      <c r="H69" s="16">
        <f aca="true" t="shared" si="8" ref="H69:H100">SUM(F69:G69)</f>
        <v>13483.44</v>
      </c>
      <c r="I69" s="15">
        <f aca="true" t="shared" si="9" ref="I69:I100">F69/2.8</f>
        <v>2052.0000000000005</v>
      </c>
      <c r="J69" s="15">
        <f aca="true" t="shared" si="10" ref="J69:J100">G69/5.8</f>
        <v>1334.1103448275862</v>
      </c>
      <c r="K69" s="17">
        <f aca="true" t="shared" si="11" ref="K69:K100">F69*100/H69</f>
        <v>42.61227105249105</v>
      </c>
    </row>
    <row r="70" spans="1:11" ht="12.75">
      <c r="A70" s="6">
        <v>66</v>
      </c>
      <c r="B70" s="11" t="s">
        <v>117</v>
      </c>
      <c r="C70" s="12">
        <v>20570197</v>
      </c>
      <c r="D70" s="13" t="s">
        <v>118</v>
      </c>
      <c r="E70" s="14" t="s">
        <v>50</v>
      </c>
      <c r="F70" s="15">
        <v>10068.24</v>
      </c>
      <c r="G70" s="15">
        <v>9007.28</v>
      </c>
      <c r="H70" s="16">
        <f t="shared" si="8"/>
        <v>19075.52</v>
      </c>
      <c r="I70" s="15">
        <f t="shared" si="9"/>
        <v>3595.8</v>
      </c>
      <c r="J70" s="15">
        <f t="shared" si="10"/>
        <v>1552.9793103448278</v>
      </c>
      <c r="K70" s="17">
        <f t="shared" si="11"/>
        <v>52.780946469611315</v>
      </c>
    </row>
    <row r="71" spans="1:11" ht="12.75">
      <c r="A71" s="6">
        <v>67</v>
      </c>
      <c r="B71" s="11" t="s">
        <v>119</v>
      </c>
      <c r="C71" s="12">
        <v>19287287</v>
      </c>
      <c r="D71" s="13" t="s">
        <v>34</v>
      </c>
      <c r="E71" s="14" t="s">
        <v>16</v>
      </c>
      <c r="F71" s="15">
        <v>11437.44</v>
      </c>
      <c r="G71" s="15">
        <v>10348.53</v>
      </c>
      <c r="H71" s="16">
        <f t="shared" si="8"/>
        <v>21785.97</v>
      </c>
      <c r="I71" s="15">
        <f t="shared" si="9"/>
        <v>4084.8000000000006</v>
      </c>
      <c r="J71" s="15">
        <f t="shared" si="10"/>
        <v>1784.2293103448278</v>
      </c>
      <c r="K71" s="17">
        <f t="shared" si="11"/>
        <v>52.49910837112141</v>
      </c>
    </row>
    <row r="72" spans="1:11" ht="12.75">
      <c r="A72" s="6">
        <v>68</v>
      </c>
      <c r="B72" s="11" t="s">
        <v>120</v>
      </c>
      <c r="C72" s="12">
        <v>19370020</v>
      </c>
      <c r="D72" s="13" t="s">
        <v>22</v>
      </c>
      <c r="E72" s="14" t="s">
        <v>50</v>
      </c>
      <c r="F72" s="15">
        <v>8390.2</v>
      </c>
      <c r="G72" s="15">
        <v>6747.72</v>
      </c>
      <c r="H72" s="16">
        <f t="shared" si="8"/>
        <v>15137.920000000002</v>
      </c>
      <c r="I72" s="15">
        <f t="shared" si="9"/>
        <v>2996.5000000000005</v>
      </c>
      <c r="J72" s="15">
        <f t="shared" si="10"/>
        <v>1163.4</v>
      </c>
      <c r="K72" s="17">
        <f t="shared" si="11"/>
        <v>55.425051790470555</v>
      </c>
    </row>
    <row r="73" spans="1:11" ht="12.75">
      <c r="A73" s="6">
        <v>69</v>
      </c>
      <c r="B73" s="11" t="s">
        <v>121</v>
      </c>
      <c r="C73" s="12">
        <v>19252220</v>
      </c>
      <c r="D73" s="13" t="s">
        <v>36</v>
      </c>
      <c r="E73" s="14" t="s">
        <v>50</v>
      </c>
      <c r="F73" s="15">
        <v>10600.8</v>
      </c>
      <c r="G73" s="15">
        <v>12536</v>
      </c>
      <c r="H73" s="16">
        <f t="shared" si="8"/>
        <v>23136.8</v>
      </c>
      <c r="I73" s="15">
        <f t="shared" si="9"/>
        <v>3786</v>
      </c>
      <c r="J73" s="15">
        <f t="shared" si="10"/>
        <v>2161.3793103448274</v>
      </c>
      <c r="K73" s="17">
        <f t="shared" si="11"/>
        <v>45.81791777601051</v>
      </c>
    </row>
    <row r="74" spans="1:11" ht="12.75">
      <c r="A74" s="6">
        <v>70</v>
      </c>
      <c r="B74" s="11" t="s">
        <v>122</v>
      </c>
      <c r="C74" s="12">
        <v>20244697</v>
      </c>
      <c r="D74" s="13" t="s">
        <v>32</v>
      </c>
      <c r="E74" s="14" t="s">
        <v>16</v>
      </c>
      <c r="F74" s="15">
        <v>6791.4</v>
      </c>
      <c r="G74" s="15">
        <v>7942.29</v>
      </c>
      <c r="H74" s="16">
        <f t="shared" si="8"/>
        <v>14733.689999999999</v>
      </c>
      <c r="I74" s="15">
        <f t="shared" si="9"/>
        <v>2425.5</v>
      </c>
      <c r="J74" s="15">
        <f t="shared" si="10"/>
        <v>1369.3603448275862</v>
      </c>
      <c r="K74" s="17">
        <f t="shared" si="11"/>
        <v>46.094359254199055</v>
      </c>
    </row>
    <row r="75" spans="1:11" ht="12.75">
      <c r="A75" s="18">
        <v>71</v>
      </c>
      <c r="B75" s="19" t="s">
        <v>123</v>
      </c>
      <c r="C75" s="20">
        <v>20451714</v>
      </c>
      <c r="D75" s="21"/>
      <c r="E75" s="22"/>
      <c r="F75" s="23">
        <v>0</v>
      </c>
      <c r="G75" s="23">
        <v>0</v>
      </c>
      <c r="H75" s="24">
        <f t="shared" si="8"/>
        <v>0</v>
      </c>
      <c r="I75" s="23">
        <f t="shared" si="9"/>
        <v>0</v>
      </c>
      <c r="J75" s="23">
        <f t="shared" si="10"/>
        <v>0</v>
      </c>
      <c r="K75" s="25" t="e">
        <f t="shared" si="11"/>
        <v>#DIV/0!</v>
      </c>
    </row>
    <row r="76" spans="1:11" ht="12.75">
      <c r="A76" s="6">
        <v>72</v>
      </c>
      <c r="B76" s="11" t="s">
        <v>124</v>
      </c>
      <c r="C76" s="12">
        <v>19574721</v>
      </c>
      <c r="D76" s="13" t="s">
        <v>125</v>
      </c>
      <c r="E76" s="14" t="s">
        <v>16</v>
      </c>
      <c r="F76" s="15">
        <v>3603.6</v>
      </c>
      <c r="G76" s="15">
        <v>6763.5</v>
      </c>
      <c r="H76" s="16">
        <f t="shared" si="8"/>
        <v>10367.1</v>
      </c>
      <c r="I76" s="15">
        <f t="shared" si="9"/>
        <v>1287</v>
      </c>
      <c r="J76" s="15">
        <f t="shared" si="10"/>
        <v>1166.1206896551726</v>
      </c>
      <c r="K76" s="17">
        <f t="shared" si="11"/>
        <v>34.75996180223978</v>
      </c>
    </row>
    <row r="77" spans="1:11" ht="12.75">
      <c r="A77" s="6">
        <v>73</v>
      </c>
      <c r="B77" s="11" t="s">
        <v>126</v>
      </c>
      <c r="C77" s="12">
        <v>20381694</v>
      </c>
      <c r="D77" s="13" t="s">
        <v>61</v>
      </c>
      <c r="E77" s="14" t="s">
        <v>16</v>
      </c>
      <c r="F77" s="15">
        <v>9638.16</v>
      </c>
      <c r="G77" s="15">
        <v>12324.65</v>
      </c>
      <c r="H77" s="16">
        <f t="shared" si="8"/>
        <v>21962.809999999998</v>
      </c>
      <c r="I77" s="15">
        <f t="shared" si="9"/>
        <v>3442.2000000000003</v>
      </c>
      <c r="J77" s="15">
        <f t="shared" si="10"/>
        <v>2124.939655172414</v>
      </c>
      <c r="K77" s="17">
        <f t="shared" si="11"/>
        <v>43.88400209262841</v>
      </c>
    </row>
    <row r="78" spans="1:11" ht="12.75">
      <c r="A78" s="6">
        <v>74</v>
      </c>
      <c r="B78" s="11" t="s">
        <v>127</v>
      </c>
      <c r="C78" s="12">
        <v>19266250</v>
      </c>
      <c r="D78" s="13" t="s">
        <v>128</v>
      </c>
      <c r="E78" s="14" t="s">
        <v>50</v>
      </c>
      <c r="F78" s="15">
        <v>7380.24</v>
      </c>
      <c r="G78" s="15">
        <v>4924.9</v>
      </c>
      <c r="H78" s="16">
        <f t="shared" si="8"/>
        <v>12305.14</v>
      </c>
      <c r="I78" s="15">
        <f t="shared" si="9"/>
        <v>2635.8</v>
      </c>
      <c r="J78" s="15">
        <f t="shared" si="10"/>
        <v>849.1206896551723</v>
      </c>
      <c r="K78" s="17">
        <f t="shared" si="11"/>
        <v>59.97688770708826</v>
      </c>
    </row>
    <row r="79" spans="1:11" ht="12.75">
      <c r="A79" s="6">
        <v>75</v>
      </c>
      <c r="B79" s="11" t="s">
        <v>129</v>
      </c>
      <c r="C79" s="12">
        <v>19641065</v>
      </c>
      <c r="D79" s="13" t="s">
        <v>130</v>
      </c>
      <c r="E79" s="14" t="s">
        <v>50</v>
      </c>
      <c r="F79" s="15">
        <v>9954</v>
      </c>
      <c r="G79" s="15">
        <v>9308.01</v>
      </c>
      <c r="H79" s="16">
        <f t="shared" si="8"/>
        <v>19262.010000000002</v>
      </c>
      <c r="I79" s="15">
        <f t="shared" si="9"/>
        <v>3555</v>
      </c>
      <c r="J79" s="15">
        <f t="shared" si="10"/>
        <v>1604.8293103448277</v>
      </c>
      <c r="K79" s="17">
        <f t="shared" si="11"/>
        <v>51.67684992376184</v>
      </c>
    </row>
    <row r="80" spans="1:11" ht="12.75">
      <c r="A80" s="6">
        <v>76</v>
      </c>
      <c r="B80" s="11" t="s">
        <v>131</v>
      </c>
      <c r="C80" s="12">
        <v>20244891</v>
      </c>
      <c r="D80" s="13" t="s">
        <v>132</v>
      </c>
      <c r="E80" s="14" t="s">
        <v>50</v>
      </c>
      <c r="F80" s="15">
        <v>6594</v>
      </c>
      <c r="G80" s="15">
        <v>6386.44</v>
      </c>
      <c r="H80" s="16">
        <f t="shared" si="8"/>
        <v>12980.439999999999</v>
      </c>
      <c r="I80" s="15">
        <f t="shared" si="9"/>
        <v>2355</v>
      </c>
      <c r="J80" s="15">
        <f t="shared" si="10"/>
        <v>1101.1103448275862</v>
      </c>
      <c r="K80" s="17">
        <f t="shared" si="11"/>
        <v>50.79951064832934</v>
      </c>
    </row>
    <row r="81" spans="1:11" ht="12.75">
      <c r="A81" s="6">
        <v>77</v>
      </c>
      <c r="B81" s="11" t="s">
        <v>133</v>
      </c>
      <c r="C81" s="12">
        <v>19287600</v>
      </c>
      <c r="D81" s="13" t="s">
        <v>134</v>
      </c>
      <c r="E81" s="14" t="s">
        <v>16</v>
      </c>
      <c r="F81" s="15">
        <v>8279.04</v>
      </c>
      <c r="G81" s="15">
        <v>8458.72</v>
      </c>
      <c r="H81" s="16">
        <f t="shared" si="8"/>
        <v>16737.760000000002</v>
      </c>
      <c r="I81" s="15">
        <f t="shared" si="9"/>
        <v>2956.8000000000006</v>
      </c>
      <c r="J81" s="15">
        <f t="shared" si="10"/>
        <v>1458.3999999999999</v>
      </c>
      <c r="K81" s="17">
        <f t="shared" si="11"/>
        <v>49.463249562665496</v>
      </c>
    </row>
    <row r="82" spans="1:11" ht="12.75">
      <c r="A82" s="6">
        <v>78</v>
      </c>
      <c r="B82" s="11" t="s">
        <v>135</v>
      </c>
      <c r="C82" s="12">
        <v>19370586</v>
      </c>
      <c r="D82" s="13" t="s">
        <v>136</v>
      </c>
      <c r="E82" s="14" t="s">
        <v>50</v>
      </c>
      <c r="F82" s="15">
        <v>9431.52</v>
      </c>
      <c r="G82" s="15">
        <v>8767.05</v>
      </c>
      <c r="H82" s="16">
        <f t="shared" si="8"/>
        <v>18198.57</v>
      </c>
      <c r="I82" s="15">
        <f t="shared" si="9"/>
        <v>3368.4000000000005</v>
      </c>
      <c r="J82" s="15">
        <f t="shared" si="10"/>
        <v>1511.560344827586</v>
      </c>
      <c r="K82" s="17">
        <f t="shared" si="11"/>
        <v>51.82561047378997</v>
      </c>
    </row>
    <row r="83" spans="1:11" ht="12.75">
      <c r="A83" s="6">
        <v>79</v>
      </c>
      <c r="B83" s="11" t="s">
        <v>137</v>
      </c>
      <c r="C83" s="12">
        <v>20869017</v>
      </c>
      <c r="D83" s="13" t="s">
        <v>138</v>
      </c>
      <c r="E83" s="14" t="s">
        <v>16</v>
      </c>
      <c r="F83" s="15">
        <v>8174.88</v>
      </c>
      <c r="G83" s="15">
        <v>6135.12</v>
      </c>
      <c r="H83" s="16">
        <f t="shared" si="8"/>
        <v>14310</v>
      </c>
      <c r="I83" s="15">
        <f t="shared" si="9"/>
        <v>2919.6000000000004</v>
      </c>
      <c r="J83" s="15">
        <f t="shared" si="10"/>
        <v>1057.7793103448275</v>
      </c>
      <c r="K83" s="17">
        <f t="shared" si="11"/>
        <v>57.12704402515723</v>
      </c>
    </row>
    <row r="84" spans="1:11" ht="12.75">
      <c r="A84" s="6">
        <v>80</v>
      </c>
      <c r="B84" s="11" t="s">
        <v>139</v>
      </c>
      <c r="C84" s="12">
        <v>19372285</v>
      </c>
      <c r="D84" s="13" t="s">
        <v>22</v>
      </c>
      <c r="E84" s="14" t="s">
        <v>16</v>
      </c>
      <c r="F84" s="15">
        <v>7141.68</v>
      </c>
      <c r="G84" s="15">
        <v>9296.01</v>
      </c>
      <c r="H84" s="16">
        <f t="shared" si="8"/>
        <v>16437.690000000002</v>
      </c>
      <c r="I84" s="15">
        <f t="shared" si="9"/>
        <v>2550.6000000000004</v>
      </c>
      <c r="J84" s="15">
        <f t="shared" si="10"/>
        <v>1602.7603448275863</v>
      </c>
      <c r="K84" s="17">
        <f t="shared" si="11"/>
        <v>43.44698068889241</v>
      </c>
    </row>
    <row r="85" spans="1:11" ht="12.75">
      <c r="A85" s="6">
        <v>81</v>
      </c>
      <c r="B85" s="11" t="s">
        <v>140</v>
      </c>
      <c r="C85" s="12">
        <v>20627684</v>
      </c>
      <c r="D85" s="13" t="s">
        <v>141</v>
      </c>
      <c r="E85" s="14" t="s">
        <v>16</v>
      </c>
      <c r="F85" s="15">
        <v>8778</v>
      </c>
      <c r="G85" s="15">
        <v>7642.08</v>
      </c>
      <c r="H85" s="16">
        <f t="shared" si="8"/>
        <v>16420.08</v>
      </c>
      <c r="I85" s="15">
        <f t="shared" si="9"/>
        <v>3135</v>
      </c>
      <c r="J85" s="15">
        <f t="shared" si="10"/>
        <v>1317.6000000000001</v>
      </c>
      <c r="K85" s="17">
        <f t="shared" si="11"/>
        <v>53.45893564464971</v>
      </c>
    </row>
    <row r="86" spans="1:11" ht="12.75">
      <c r="A86" s="6">
        <v>82</v>
      </c>
      <c r="B86" s="11" t="s">
        <v>142</v>
      </c>
      <c r="C86" s="12">
        <v>20627676</v>
      </c>
      <c r="D86" s="13" t="s">
        <v>143</v>
      </c>
      <c r="E86" s="14" t="s">
        <v>16</v>
      </c>
      <c r="F86" s="15">
        <v>8587.6</v>
      </c>
      <c r="G86" s="15">
        <v>7649.91</v>
      </c>
      <c r="H86" s="16">
        <f t="shared" si="8"/>
        <v>16237.51</v>
      </c>
      <c r="I86" s="15">
        <f t="shared" si="9"/>
        <v>3067.0000000000005</v>
      </c>
      <c r="J86" s="15">
        <f t="shared" si="10"/>
        <v>1318.95</v>
      </c>
      <c r="K86" s="17">
        <f t="shared" si="11"/>
        <v>52.88741931490727</v>
      </c>
    </row>
    <row r="87" spans="1:11" ht="12.75">
      <c r="A87" s="6">
        <v>83</v>
      </c>
      <c r="B87" s="11" t="s">
        <v>144</v>
      </c>
      <c r="C87" s="12">
        <v>19414100</v>
      </c>
      <c r="D87" s="13" t="s">
        <v>36</v>
      </c>
      <c r="E87" s="14" t="s">
        <v>16</v>
      </c>
      <c r="F87" s="15">
        <v>10348.8</v>
      </c>
      <c r="G87" s="15">
        <v>11102.53</v>
      </c>
      <c r="H87" s="16">
        <f t="shared" si="8"/>
        <v>21451.33</v>
      </c>
      <c r="I87" s="15">
        <f t="shared" si="9"/>
        <v>3696</v>
      </c>
      <c r="J87" s="15">
        <f t="shared" si="10"/>
        <v>1914.2293103448278</v>
      </c>
      <c r="K87" s="17">
        <f t="shared" si="11"/>
        <v>48.243162545166186</v>
      </c>
    </row>
    <row r="88" spans="1:11" ht="12.75">
      <c r="A88" s="6">
        <v>84</v>
      </c>
      <c r="B88" s="11" t="s">
        <v>145</v>
      </c>
      <c r="C88" s="12">
        <v>20245013</v>
      </c>
      <c r="D88" s="13" t="s">
        <v>146</v>
      </c>
      <c r="E88" s="14" t="s">
        <v>50</v>
      </c>
      <c r="F88" s="15">
        <v>9072</v>
      </c>
      <c r="G88" s="15">
        <v>8101.79</v>
      </c>
      <c r="H88" s="16">
        <f t="shared" si="8"/>
        <v>17173.79</v>
      </c>
      <c r="I88" s="15">
        <f t="shared" si="9"/>
        <v>3240</v>
      </c>
      <c r="J88" s="15">
        <f t="shared" si="10"/>
        <v>1396.8603448275862</v>
      </c>
      <c r="K88" s="17">
        <f t="shared" si="11"/>
        <v>52.82468226291343</v>
      </c>
    </row>
    <row r="89" spans="1:11" ht="12.75">
      <c r="A89" s="6">
        <v>85</v>
      </c>
      <c r="B89" s="11" t="s">
        <v>147</v>
      </c>
      <c r="C89" s="26">
        <v>19641464</v>
      </c>
      <c r="D89" s="27">
        <v>71</v>
      </c>
      <c r="E89" s="14" t="s">
        <v>50</v>
      </c>
      <c r="F89" s="15">
        <v>10418.8</v>
      </c>
      <c r="G89" s="15">
        <v>8797.67</v>
      </c>
      <c r="H89" s="16">
        <f t="shared" si="8"/>
        <v>19216.47</v>
      </c>
      <c r="I89" s="15">
        <f t="shared" si="9"/>
        <v>3721</v>
      </c>
      <c r="J89" s="15">
        <f t="shared" si="10"/>
        <v>1516.8396551724138</v>
      </c>
      <c r="K89" s="17">
        <f t="shared" si="11"/>
        <v>54.21807439139445</v>
      </c>
    </row>
    <row r="90" spans="1:11" ht="12.75">
      <c r="A90" s="6">
        <v>86</v>
      </c>
      <c r="B90" s="11" t="s">
        <v>148</v>
      </c>
      <c r="C90" s="12">
        <v>19687704</v>
      </c>
      <c r="D90" s="13" t="s">
        <v>75</v>
      </c>
      <c r="E90" s="14" t="s">
        <v>16</v>
      </c>
      <c r="F90" s="15">
        <v>11430.72</v>
      </c>
      <c r="G90" s="15">
        <v>10634.59</v>
      </c>
      <c r="H90" s="16">
        <f t="shared" si="8"/>
        <v>22065.309999999998</v>
      </c>
      <c r="I90" s="15">
        <f t="shared" si="9"/>
        <v>4082.4</v>
      </c>
      <c r="J90" s="15">
        <f t="shared" si="10"/>
        <v>1833.5500000000002</v>
      </c>
      <c r="K90" s="17">
        <f t="shared" si="11"/>
        <v>51.80403085204786</v>
      </c>
    </row>
    <row r="91" spans="1:11" ht="12.75">
      <c r="A91" s="6">
        <v>87</v>
      </c>
      <c r="B91" s="11" t="s">
        <v>149</v>
      </c>
      <c r="C91" s="28">
        <v>20991617</v>
      </c>
      <c r="D91" s="13" t="s">
        <v>66</v>
      </c>
      <c r="E91" s="14" t="s">
        <v>16</v>
      </c>
      <c r="F91" s="15">
        <v>8569.68</v>
      </c>
      <c r="G91" s="15">
        <v>8875.8</v>
      </c>
      <c r="H91" s="16">
        <f t="shared" si="8"/>
        <v>17445.48</v>
      </c>
      <c r="I91" s="15">
        <f t="shared" si="9"/>
        <v>3060.6000000000004</v>
      </c>
      <c r="J91" s="15">
        <f t="shared" si="10"/>
        <v>1530.310344827586</v>
      </c>
      <c r="K91" s="17">
        <f t="shared" si="11"/>
        <v>49.12263807014769</v>
      </c>
    </row>
    <row r="92" spans="1:11" ht="12.75">
      <c r="A92" s="6">
        <v>88</v>
      </c>
      <c r="B92" s="11" t="s">
        <v>150</v>
      </c>
      <c r="C92" s="28">
        <v>38066940</v>
      </c>
      <c r="D92" s="13" t="s">
        <v>86</v>
      </c>
      <c r="E92" s="14" t="s">
        <v>16</v>
      </c>
      <c r="F92" s="15">
        <v>7910</v>
      </c>
      <c r="G92" s="15">
        <v>7256.73</v>
      </c>
      <c r="H92" s="16">
        <f t="shared" si="8"/>
        <v>15166.73</v>
      </c>
      <c r="I92" s="15">
        <f t="shared" si="9"/>
        <v>2825</v>
      </c>
      <c r="J92" s="15">
        <f t="shared" si="10"/>
        <v>1251.1603448275862</v>
      </c>
      <c r="K92" s="17">
        <f t="shared" si="11"/>
        <v>52.15362836946395</v>
      </c>
    </row>
    <row r="93" spans="1:11" ht="12.75">
      <c r="A93" s="6">
        <v>89</v>
      </c>
      <c r="B93" s="11" t="s">
        <v>151</v>
      </c>
      <c r="C93" s="28">
        <v>20288243</v>
      </c>
      <c r="D93" s="13" t="s">
        <v>152</v>
      </c>
      <c r="E93" s="14" t="s">
        <v>16</v>
      </c>
      <c r="F93" s="15">
        <v>6371.4</v>
      </c>
      <c r="G93" s="15">
        <v>4279.99</v>
      </c>
      <c r="H93" s="16">
        <f t="shared" si="8"/>
        <v>10651.39</v>
      </c>
      <c r="I93" s="15">
        <f t="shared" si="9"/>
        <v>2275.5</v>
      </c>
      <c r="J93" s="15">
        <f t="shared" si="10"/>
        <v>737.9293103448276</v>
      </c>
      <c r="K93" s="17">
        <f t="shared" si="11"/>
        <v>59.81754494014397</v>
      </c>
    </row>
    <row r="94" spans="1:11" ht="12.75">
      <c r="A94" s="6">
        <v>90</v>
      </c>
      <c r="B94" s="11" t="s">
        <v>153</v>
      </c>
      <c r="C94" s="28">
        <v>24889220</v>
      </c>
      <c r="D94" s="13" t="s">
        <v>109</v>
      </c>
      <c r="E94" s="14" t="s">
        <v>50</v>
      </c>
      <c r="F94" s="15">
        <v>9918.72</v>
      </c>
      <c r="G94" s="15">
        <v>11902.12</v>
      </c>
      <c r="H94" s="16">
        <f t="shared" si="8"/>
        <v>21820.84</v>
      </c>
      <c r="I94" s="15">
        <f t="shared" si="9"/>
        <v>3542.4</v>
      </c>
      <c r="J94" s="15">
        <f t="shared" si="10"/>
        <v>2052.089655172414</v>
      </c>
      <c r="K94" s="17">
        <f t="shared" si="11"/>
        <v>45.455262033908866</v>
      </c>
    </row>
    <row r="95" spans="1:11" ht="12.75">
      <c r="A95" s="6">
        <v>91</v>
      </c>
      <c r="B95" s="11" t="s">
        <v>154</v>
      </c>
      <c r="C95" s="28">
        <v>37825961</v>
      </c>
      <c r="D95" s="13" t="s">
        <v>36</v>
      </c>
      <c r="E95" s="14" t="s">
        <v>16</v>
      </c>
      <c r="F95" s="15">
        <v>10819.2</v>
      </c>
      <c r="G95" s="15">
        <v>10882.89</v>
      </c>
      <c r="H95" s="16">
        <f t="shared" si="8"/>
        <v>21702.09</v>
      </c>
      <c r="I95" s="15">
        <f t="shared" si="9"/>
        <v>3864.0000000000005</v>
      </c>
      <c r="J95" s="15">
        <f t="shared" si="10"/>
        <v>1876.3603448275862</v>
      </c>
      <c r="K95" s="17">
        <f t="shared" si="11"/>
        <v>49.85326298066223</v>
      </c>
    </row>
    <row r="96" spans="1:11" ht="12.75">
      <c r="A96" s="6">
        <v>92</v>
      </c>
      <c r="B96" s="29" t="s">
        <v>155</v>
      </c>
      <c r="C96" s="29">
        <v>36016032</v>
      </c>
      <c r="D96" s="13" t="s">
        <v>130</v>
      </c>
      <c r="E96" s="14" t="s">
        <v>16</v>
      </c>
      <c r="F96" s="15">
        <v>9362.64</v>
      </c>
      <c r="G96" s="15">
        <v>9089.24</v>
      </c>
      <c r="H96" s="16">
        <f t="shared" si="8"/>
        <v>18451.879999999997</v>
      </c>
      <c r="I96" s="15">
        <f t="shared" si="9"/>
        <v>3343.8</v>
      </c>
      <c r="J96" s="15">
        <f t="shared" si="10"/>
        <v>1567.1103448275862</v>
      </c>
      <c r="K96" s="17">
        <f t="shared" si="11"/>
        <v>50.74084591922342</v>
      </c>
    </row>
    <row r="97" spans="1:11" ht="12.75">
      <c r="A97" s="6">
        <v>93</v>
      </c>
      <c r="B97" s="29" t="s">
        <v>156</v>
      </c>
      <c r="C97" s="29">
        <v>27233024</v>
      </c>
      <c r="D97" s="13" t="s">
        <v>24</v>
      </c>
      <c r="E97" s="14" t="s">
        <v>50</v>
      </c>
      <c r="F97" s="15">
        <v>8804.88</v>
      </c>
      <c r="G97" s="15">
        <v>8946.44</v>
      </c>
      <c r="H97" s="16">
        <f t="shared" si="8"/>
        <v>17751.32</v>
      </c>
      <c r="I97" s="15">
        <f t="shared" si="9"/>
        <v>3144.6</v>
      </c>
      <c r="J97" s="15">
        <f t="shared" si="10"/>
        <v>1542.489655172414</v>
      </c>
      <c r="K97" s="17">
        <f t="shared" si="11"/>
        <v>49.60126908872128</v>
      </c>
    </row>
    <row r="98" spans="1:11" ht="12.75">
      <c r="A98" s="6">
        <v>94</v>
      </c>
      <c r="B98" s="29" t="s">
        <v>157</v>
      </c>
      <c r="C98" s="29">
        <v>28253836</v>
      </c>
      <c r="D98" s="13" t="s">
        <v>86</v>
      </c>
      <c r="E98" s="14" t="s">
        <v>16</v>
      </c>
      <c r="F98" s="15">
        <v>6452.6</v>
      </c>
      <c r="G98" s="15">
        <v>6304.31</v>
      </c>
      <c r="H98" s="16">
        <f t="shared" si="8"/>
        <v>12756.91</v>
      </c>
      <c r="I98" s="15">
        <f t="shared" si="9"/>
        <v>2304.5000000000005</v>
      </c>
      <c r="J98" s="15">
        <f t="shared" si="10"/>
        <v>1086.95</v>
      </c>
      <c r="K98" s="17">
        <f t="shared" si="11"/>
        <v>50.58121441634377</v>
      </c>
    </row>
    <row r="99" spans="1:11" ht="12.75">
      <c r="A99" s="6">
        <v>95</v>
      </c>
      <c r="B99" s="30" t="s">
        <v>158</v>
      </c>
      <c r="C99" s="30">
        <v>29565887</v>
      </c>
      <c r="D99" s="31" t="s">
        <v>159</v>
      </c>
      <c r="E99" s="14" t="s">
        <v>16</v>
      </c>
      <c r="F99" s="32">
        <v>8223.6</v>
      </c>
      <c r="G99" s="32">
        <v>7249.19</v>
      </c>
      <c r="H99" s="33">
        <f t="shared" si="8"/>
        <v>15472.79</v>
      </c>
      <c r="I99" s="32">
        <f t="shared" si="9"/>
        <v>2937.0000000000005</v>
      </c>
      <c r="J99" s="32">
        <f t="shared" si="10"/>
        <v>1249.8603448275862</v>
      </c>
      <c r="K99" s="34">
        <f t="shared" si="11"/>
        <v>53.148785707037966</v>
      </c>
    </row>
    <row r="100" spans="1:11" ht="12.75">
      <c r="A100" s="6">
        <v>96</v>
      </c>
      <c r="B100" s="29" t="s">
        <v>160</v>
      </c>
      <c r="C100" s="29">
        <v>31253534</v>
      </c>
      <c r="D100" s="13" t="s">
        <v>161</v>
      </c>
      <c r="E100" s="14" t="s">
        <v>16</v>
      </c>
      <c r="F100" s="15">
        <v>8379</v>
      </c>
      <c r="G100" s="15">
        <v>7828.38</v>
      </c>
      <c r="H100" s="16">
        <f t="shared" si="8"/>
        <v>16207.380000000001</v>
      </c>
      <c r="I100" s="15">
        <f t="shared" si="9"/>
        <v>2992.5</v>
      </c>
      <c r="J100" s="15">
        <f t="shared" si="10"/>
        <v>1349.7206896551725</v>
      </c>
      <c r="K100" s="17">
        <f t="shared" si="11"/>
        <v>51.698670605612996</v>
      </c>
    </row>
    <row r="101" spans="1:11" ht="12.75">
      <c r="A101" s="6">
        <v>97</v>
      </c>
      <c r="B101" s="29" t="s">
        <v>162</v>
      </c>
      <c r="C101" s="29">
        <v>31392079</v>
      </c>
      <c r="D101" s="13" t="s">
        <v>47</v>
      </c>
      <c r="E101" s="14" t="s">
        <v>16</v>
      </c>
      <c r="F101" s="15">
        <v>9402.4</v>
      </c>
      <c r="G101" s="15">
        <v>10299.99</v>
      </c>
      <c r="H101" s="16">
        <f>SUM(F101:G101)</f>
        <v>19702.39</v>
      </c>
      <c r="I101" s="15">
        <f aca="true" t="shared" si="12" ref="I101:I107">F101/2.8</f>
        <v>3358</v>
      </c>
      <c r="J101" s="15">
        <f aca="true" t="shared" si="13" ref="J101:J107">G101/5.8</f>
        <v>1775.8603448275862</v>
      </c>
      <c r="K101" s="17">
        <f aca="true" t="shared" si="14" ref="K101:K107">F101*100/H101</f>
        <v>47.72212914270807</v>
      </c>
    </row>
    <row r="102" spans="1:11" ht="12.75">
      <c r="A102" s="6">
        <v>98</v>
      </c>
      <c r="B102" s="29" t="s">
        <v>163</v>
      </c>
      <c r="C102" s="29">
        <v>31640980</v>
      </c>
      <c r="D102" s="13" t="s">
        <v>24</v>
      </c>
      <c r="E102" s="14" t="s">
        <v>16</v>
      </c>
      <c r="F102" s="15">
        <v>6644.4</v>
      </c>
      <c r="G102" s="15">
        <v>7471.91</v>
      </c>
      <c r="H102" s="16">
        <f>SUM(F102:G102)</f>
        <v>14116.31</v>
      </c>
      <c r="I102" s="15">
        <f t="shared" si="12"/>
        <v>2373</v>
      </c>
      <c r="J102" s="15">
        <f t="shared" si="13"/>
        <v>1288.2603448275863</v>
      </c>
      <c r="K102" s="17">
        <f t="shared" si="14"/>
        <v>47.06895782254711</v>
      </c>
    </row>
    <row r="103" spans="1:11" ht="12.75">
      <c r="A103" s="6">
        <v>99</v>
      </c>
      <c r="B103" s="29" t="s">
        <v>164</v>
      </c>
      <c r="C103" s="29">
        <v>36111786</v>
      </c>
      <c r="D103" s="13" t="s">
        <v>165</v>
      </c>
      <c r="E103" s="14" t="s">
        <v>50</v>
      </c>
      <c r="F103" s="15">
        <v>9157.4</v>
      </c>
      <c r="G103" s="15">
        <v>7672.76</v>
      </c>
      <c r="H103" s="16">
        <f>SUM(F103:G103)</f>
        <v>16830.16</v>
      </c>
      <c r="I103" s="15">
        <f t="shared" si="12"/>
        <v>3270.5</v>
      </c>
      <c r="J103" s="15">
        <f t="shared" si="13"/>
        <v>1322.8896551724138</v>
      </c>
      <c r="K103" s="17">
        <f t="shared" si="14"/>
        <v>54.41065325582169</v>
      </c>
    </row>
    <row r="104" spans="1:11" ht="12.75">
      <c r="A104" s="18">
        <v>100</v>
      </c>
      <c r="B104" s="35" t="s">
        <v>166</v>
      </c>
      <c r="C104" s="35">
        <v>36248687</v>
      </c>
      <c r="D104" s="21"/>
      <c r="E104" s="22"/>
      <c r="F104" s="23">
        <v>0</v>
      </c>
      <c r="G104" s="23">
        <v>0</v>
      </c>
      <c r="H104" s="24">
        <f>SUM(F104:G104)</f>
        <v>0</v>
      </c>
      <c r="I104" s="23">
        <f t="shared" si="12"/>
        <v>0</v>
      </c>
      <c r="J104" s="23">
        <f t="shared" si="13"/>
        <v>0</v>
      </c>
      <c r="K104" s="25" t="e">
        <f t="shared" si="14"/>
        <v>#DIV/0!</v>
      </c>
    </row>
    <row r="105" spans="1:11" ht="12.75">
      <c r="A105" s="6">
        <v>101</v>
      </c>
      <c r="B105" s="29" t="s">
        <v>167</v>
      </c>
      <c r="C105" s="29">
        <v>38116119</v>
      </c>
      <c r="D105" s="13" t="s">
        <v>168</v>
      </c>
      <c r="E105" s="14" t="s">
        <v>50</v>
      </c>
      <c r="F105" s="15">
        <v>8216.6</v>
      </c>
      <c r="G105" s="15">
        <v>9697.95</v>
      </c>
      <c r="H105" s="36">
        <f>SUM(F105:G105)</f>
        <v>17914.550000000003</v>
      </c>
      <c r="I105" s="15">
        <f t="shared" si="12"/>
        <v>2934.5000000000005</v>
      </c>
      <c r="J105" s="15">
        <f t="shared" si="13"/>
        <v>1672.0603448275863</v>
      </c>
      <c r="K105" s="17">
        <f t="shared" si="14"/>
        <v>45.865511553457935</v>
      </c>
    </row>
    <row r="106" spans="1:11" ht="12.75">
      <c r="A106" s="6">
        <v>102</v>
      </c>
      <c r="B106" s="29" t="s">
        <v>169</v>
      </c>
      <c r="C106" s="29">
        <v>38733823</v>
      </c>
      <c r="D106" s="13" t="s">
        <v>170</v>
      </c>
      <c r="E106" s="14" t="s">
        <v>50</v>
      </c>
      <c r="F106" s="15">
        <v>5713.4</v>
      </c>
      <c r="G106" s="15">
        <v>5933.05</v>
      </c>
      <c r="H106" s="36">
        <f>SUM(F106:G106)</f>
        <v>11646.45</v>
      </c>
      <c r="I106" s="15">
        <f t="shared" si="12"/>
        <v>2040.5</v>
      </c>
      <c r="J106" s="15">
        <f t="shared" si="13"/>
        <v>1022.9396551724138</v>
      </c>
      <c r="K106" s="17">
        <f t="shared" si="14"/>
        <v>49.05700878808564</v>
      </c>
    </row>
    <row r="107" spans="1:11" ht="12.75">
      <c r="A107" s="2" t="s">
        <v>171</v>
      </c>
      <c r="B107" s="2"/>
      <c r="C107" s="2"/>
      <c r="D107" s="2"/>
      <c r="E107" s="2"/>
      <c r="F107" s="37">
        <f>SUM(F5:F106)</f>
        <v>825516.7200000001</v>
      </c>
      <c r="G107" s="37">
        <f>SUM(G5:G106)</f>
        <v>823580.5600000002</v>
      </c>
      <c r="H107" s="38">
        <f>SUM(H5:H106)</f>
        <v>1649097.2800000003</v>
      </c>
      <c r="I107" s="15">
        <f t="shared" si="12"/>
        <v>294827.4</v>
      </c>
      <c r="J107" s="15">
        <f t="shared" si="13"/>
        <v>141996.6482758621</v>
      </c>
      <c r="K107" s="17">
        <f t="shared" si="14"/>
        <v>50.05870363208652</v>
      </c>
    </row>
    <row r="108" spans="1:11" ht="12.75">
      <c r="A108" s="5"/>
      <c r="B108" s="4"/>
      <c r="C108" s="4"/>
      <c r="D108" s="4"/>
      <c r="E108" s="4"/>
      <c r="F108" s="39"/>
      <c r="G108" s="40"/>
      <c r="H108" s="41"/>
      <c r="I108" s="39"/>
      <c r="J108" s="39"/>
      <c r="K108" s="42"/>
    </row>
    <row r="109" spans="6:11" ht="12.75">
      <c r="F109" s="43"/>
      <c r="G109" s="43"/>
      <c r="H109" s="43"/>
      <c r="I109" s="43"/>
      <c r="J109" s="43"/>
      <c r="K109" s="43"/>
    </row>
  </sheetData>
  <mergeCells count="9">
    <mergeCell ref="A107:E107"/>
    <mergeCell ref="H107:H108"/>
    <mergeCell ref="A1:K1"/>
    <mergeCell ref="A3:A4"/>
    <mergeCell ref="B3:B4"/>
    <mergeCell ref="C3:C4"/>
    <mergeCell ref="D3:E3"/>
    <mergeCell ref="F3:G3"/>
    <mergeCell ref="H3:H4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2018-12-12T10:35:21Z</dcterms:created>
  <dcterms:modified xsi:type="dcterms:W3CDTF">2018-12-12T10:37:15Z</dcterms:modified>
  <cp:category/>
  <cp:version/>
  <cp:contentType/>
  <cp:contentStatus/>
</cp:coreProperties>
</file>