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56" windowHeight="10740" activeTab="0"/>
  </bookViews>
  <sheets>
    <sheet name="servicii" sheetId="1" r:id="rId1"/>
    <sheet name="perm" sheetId="2" r:id="rId2"/>
  </sheets>
  <definedNames/>
  <calcPr fullCalcOnLoad="1"/>
</workbook>
</file>

<file path=xl/sharedStrings.xml><?xml version="1.0" encoding="utf-8"?>
<sst xmlns="http://schemas.openxmlformats.org/spreadsheetml/2006/main" count="246" uniqueCount="157">
  <si>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</si>
  <si>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</si>
  <si>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</si>
  <si>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</si>
  <si>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</si>
  <si>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</si>
  <si>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</si>
  <si>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</si>
  <si>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</si>
  <si>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</si>
  <si>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</si>
  <si>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</si>
  <si>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</si>
  <si>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</si>
  <si>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25</t>
  </si>
  <si>
    <t>Agachii Iurie</t>
  </si>
  <si>
    <t>Agoston Stefan</t>
  </si>
  <si>
    <t>Badulescu Ana</t>
  </si>
  <si>
    <t>Balinth Etelka</t>
  </si>
  <si>
    <t>24</t>
  </si>
  <si>
    <t>Balogh D. Veronica</t>
  </si>
  <si>
    <t>Banica Marius</t>
  </si>
  <si>
    <t>Bartok Maria Magdolna</t>
  </si>
  <si>
    <t>1026</t>
  </si>
  <si>
    <t>Beder Boglarka</t>
  </si>
  <si>
    <t>Bolcu Alexandru</t>
  </si>
  <si>
    <t>Borbely Janos</t>
  </si>
  <si>
    <t>27</t>
  </si>
  <si>
    <t>Buzea Adelina Cornelia</t>
  </si>
  <si>
    <t>Csurulya Gabriella</t>
  </si>
  <si>
    <t>Daczo Zoltan</t>
  </si>
  <si>
    <t>23</t>
  </si>
  <si>
    <t>Deak Brigitta</t>
  </si>
  <si>
    <t>41</t>
  </si>
  <si>
    <t>Derzsi Margareta</t>
  </si>
  <si>
    <t>26</t>
  </si>
  <si>
    <t>Diaconu Cornelia</t>
  </si>
  <si>
    <t>Dumitra Dorina</t>
  </si>
  <si>
    <t>Dumuţ Eniko</t>
  </si>
  <si>
    <t>Farkas O. Eva</t>
  </si>
  <si>
    <t>Fazakas Marta</t>
  </si>
  <si>
    <t>1025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</si>
  <si>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</si>
  <si>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</si>
  <si>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</si>
  <si>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</si>
  <si>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</si>
  <si>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</si>
  <si>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</si>
  <si>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</si>
  <si>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</si>
  <si>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28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</si>
  <si>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</si>
  <si>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</si>
  <si>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</si>
  <si>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</si>
  <si>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</si>
  <si>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</si>
  <si>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</si>
  <si>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</si>
  <si>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</si>
  <si>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</si>
  <si>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</si>
  <si>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</si>
  <si>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</si>
  <si>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</si>
  <si>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</si>
  <si>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</si>
  <si>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</si>
  <si>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</si>
  <si>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</si>
  <si>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</si>
  <si>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1027</t>
  </si>
  <si>
    <t>Olariu Dorin</t>
  </si>
  <si>
    <t>Ordog Eva Katalin</t>
  </si>
  <si>
    <t>Orosz Fekete Iren</t>
  </si>
  <si>
    <t>29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</si>
  <si>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</si>
  <si>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</si>
  <si>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</si>
  <si>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</si>
  <si>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</si>
  <si>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</si>
  <si>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</si>
  <si>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</si>
  <si>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</si>
  <si>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</si>
  <si>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</si>
  <si>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</si>
  <si>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</si>
  <si>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</si>
  <si>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</si>
  <si>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</si>
  <si>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</si>
  <si>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</si>
  <si>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</si>
  <si>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</si>
  <si>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</si>
  <si>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</si>
  <si>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</si>
  <si>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</si>
  <si>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</si>
  <si>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</si>
  <si>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</si>
  <si>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</si>
  <si>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</si>
  <si>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</si>
  <si>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</si>
  <si>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1034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</si>
  <si>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</si>
  <si>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</si>
  <si>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</si>
  <si>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</si>
  <si>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</si>
  <si>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</si>
  <si>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</si>
  <si>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</si>
  <si>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</si>
  <si>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</si>
  <si>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</si>
  <si>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</si>
  <si>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</si>
  <si>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</si>
  <si>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</si>
  <si>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</si>
  <si>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</si>
  <si>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</si>
  <si>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</si>
  <si>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</si>
  <si>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</si>
  <si>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</si>
  <si>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Decontarea serviciilor medicale pe luna Martie 2016</t>
  </si>
  <si>
    <t>Nr.ore</t>
  </si>
  <si>
    <t>TOTAL</t>
  </si>
  <si>
    <t xml:space="preserve">             Decontarea serviciilor medicale in centre de permanenta pe luna Martie 2016</t>
  </si>
  <si>
    <t>9</t>
  </si>
  <si>
    <t>7</t>
  </si>
  <si>
    <t>40</t>
  </si>
  <si>
    <t>4</t>
  </si>
  <si>
    <t>153</t>
  </si>
  <si>
    <t>151</t>
  </si>
  <si>
    <t>1035</t>
  </si>
  <si>
    <t>19</t>
  </si>
  <si>
    <t>37</t>
  </si>
  <si>
    <t>1028</t>
  </si>
  <si>
    <t>1605</t>
  </si>
  <si>
    <t>30</t>
  </si>
  <si>
    <t>143</t>
  </si>
  <si>
    <t>142</t>
  </si>
  <si>
    <t>32</t>
  </si>
  <si>
    <t>4361483</t>
  </si>
  <si>
    <t>1418</t>
  </si>
  <si>
    <t>1419</t>
  </si>
  <si>
    <t>59</t>
  </si>
  <si>
    <t>58</t>
  </si>
  <si>
    <t>43</t>
  </si>
  <si>
    <t>44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</si>
</sst>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4" fontId="2" fillId="0" borderId="3" xfId="19" applyNumberFormat="1" applyFont="1" applyBorder="1">
      <alignment/>
      <protection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2" fillId="2" borderId="1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1" fontId="3" fillId="0" borderId="1" xfId="19" applyNumberFormat="1" applyFont="1" applyBorder="1">
      <alignment/>
      <protection/>
    </xf>
    <xf numFmtId="4" fontId="2" fillId="0" borderId="1" xfId="19" applyNumberFormat="1" applyFont="1" applyBorder="1">
      <alignment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4" fontId="5" fillId="3" borderId="4" xfId="19" applyNumberFormat="1" applyFont="1" applyFill="1" applyBorder="1" applyAlignment="1">
      <alignment horizontal="center" vertical="center" wrapText="1"/>
      <protection/>
    </xf>
    <xf numFmtId="4" fontId="5" fillId="3" borderId="5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6" max="6" width="12.8515625" style="0" customWidth="1"/>
    <col min="7" max="7" width="10.8515625" style="0" customWidth="1"/>
    <col min="8" max="8" width="10.140625" style="0" customWidth="1"/>
    <col min="9" max="10" width="11.7109375" style="0" bestFit="1" customWidth="1"/>
  </cols>
  <sheetData>
    <row r="1" spans="1:11" ht="12.75">
      <c r="A1" s="30" t="s">
        <v>131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2.75">
      <c r="A3" s="27" t="s">
        <v>0</v>
      </c>
      <c r="B3" s="27" t="s">
        <v>1</v>
      </c>
      <c r="C3" s="27" t="s">
        <v>2</v>
      </c>
      <c r="D3" s="31" t="s">
        <v>3</v>
      </c>
      <c r="E3" s="31"/>
      <c r="F3" s="31" t="s">
        <v>4</v>
      </c>
      <c r="G3" s="31"/>
      <c r="H3" s="27" t="s">
        <v>5</v>
      </c>
      <c r="I3" s="2"/>
      <c r="J3" s="2"/>
      <c r="K3" s="3"/>
    </row>
    <row r="4" spans="1:11" ht="12.75">
      <c r="A4" s="27"/>
      <c r="B4" s="27"/>
      <c r="C4" s="27"/>
      <c r="D4" s="4" t="s">
        <v>6</v>
      </c>
      <c r="E4" s="4" t="s">
        <v>7</v>
      </c>
      <c r="F4" s="4" t="s">
        <v>8</v>
      </c>
      <c r="G4" s="4" t="s">
        <v>9</v>
      </c>
      <c r="H4" s="32"/>
      <c r="I4" s="5" t="s">
        <v>10</v>
      </c>
      <c r="J4" s="6" t="s">
        <v>11</v>
      </c>
      <c r="K4" s="1" t="s">
        <v>12</v>
      </c>
    </row>
    <row r="5" spans="1:11" ht="12.75">
      <c r="A5" s="4">
        <v>1</v>
      </c>
      <c r="B5" s="7" t="s">
        <v>13</v>
      </c>
      <c r="C5" s="8">
        <v>19576153</v>
      </c>
      <c r="D5" s="9" t="s">
        <v>35</v>
      </c>
      <c r="E5" s="10">
        <v>42460</v>
      </c>
      <c r="F5" s="11">
        <v>5409.3</v>
      </c>
      <c r="G5" s="11">
        <v>4438.28</v>
      </c>
      <c r="H5" s="12">
        <f>F5+G5</f>
        <v>9847.58</v>
      </c>
      <c r="I5" s="13">
        <f>F5/1.9</f>
        <v>2847.0000000000005</v>
      </c>
      <c r="J5" s="13">
        <f>G5/4</f>
        <v>1109.57</v>
      </c>
      <c r="K5" s="14">
        <f>F5*100/H5</f>
        <v>54.93024682206187</v>
      </c>
    </row>
    <row r="6" spans="1:11" ht="12.75">
      <c r="A6" s="4">
        <v>2</v>
      </c>
      <c r="B6" s="7" t="s">
        <v>15</v>
      </c>
      <c r="C6" s="8">
        <v>19413172</v>
      </c>
      <c r="D6" s="9" t="s">
        <v>35</v>
      </c>
      <c r="E6" s="10">
        <v>42460</v>
      </c>
      <c r="F6" s="11">
        <v>5335.2</v>
      </c>
      <c r="G6" s="11">
        <v>7562.92</v>
      </c>
      <c r="H6" s="12">
        <f aca="true" t="shared" si="0" ref="H6:H69">F6+G6</f>
        <v>12898.119999999999</v>
      </c>
      <c r="I6" s="13">
        <f aca="true" t="shared" si="1" ref="I6:I69">F6/1.9</f>
        <v>2808</v>
      </c>
      <c r="J6" s="13">
        <f aca="true" t="shared" si="2" ref="J6:J69">G6/4</f>
        <v>1890.73</v>
      </c>
      <c r="K6" s="14">
        <f aca="true" t="shared" si="3" ref="K6:K69">F6*100/H6</f>
        <v>41.36416780119894</v>
      </c>
    </row>
    <row r="7" spans="1:11" ht="12.75">
      <c r="A7" s="4">
        <v>3</v>
      </c>
      <c r="B7" s="7" t="s">
        <v>16</v>
      </c>
      <c r="C7" s="8">
        <v>20691873</v>
      </c>
      <c r="D7" s="9" t="s">
        <v>151</v>
      </c>
      <c r="E7" s="10">
        <v>42460</v>
      </c>
      <c r="F7" s="11">
        <v>4824.48</v>
      </c>
      <c r="G7" s="11">
        <v>7253</v>
      </c>
      <c r="H7" s="12">
        <f t="shared" si="0"/>
        <v>12077.48</v>
      </c>
      <c r="I7" s="13">
        <f t="shared" si="1"/>
        <v>2539.2</v>
      </c>
      <c r="J7" s="13">
        <f t="shared" si="2"/>
        <v>1813.25</v>
      </c>
      <c r="K7" s="14">
        <f t="shared" si="3"/>
        <v>39.94608146732596</v>
      </c>
    </row>
    <row r="8" spans="1:11" ht="12.75">
      <c r="A8" s="4">
        <v>4</v>
      </c>
      <c r="B8" s="7" t="s">
        <v>17</v>
      </c>
      <c r="C8" s="8">
        <v>19372030</v>
      </c>
      <c r="D8" s="9" t="s">
        <v>31</v>
      </c>
      <c r="E8" s="10">
        <v>42460</v>
      </c>
      <c r="F8" s="11">
        <v>7862.58</v>
      </c>
      <c r="G8" s="11">
        <v>8925.68</v>
      </c>
      <c r="H8" s="12">
        <f t="shared" si="0"/>
        <v>16788.260000000002</v>
      </c>
      <c r="I8" s="13">
        <f t="shared" si="1"/>
        <v>4138.2</v>
      </c>
      <c r="J8" s="13">
        <f t="shared" si="2"/>
        <v>2231.42</v>
      </c>
      <c r="K8" s="14">
        <f t="shared" si="3"/>
        <v>46.833799333581915</v>
      </c>
    </row>
    <row r="9" spans="1:11" ht="12.75">
      <c r="A9" s="4">
        <v>5</v>
      </c>
      <c r="B9" s="7" t="s">
        <v>18</v>
      </c>
      <c r="C9" s="8">
        <v>19640183</v>
      </c>
      <c r="D9" s="9" t="s">
        <v>14</v>
      </c>
      <c r="E9" s="10">
        <v>42460</v>
      </c>
      <c r="F9" s="11">
        <v>7725.78</v>
      </c>
      <c r="G9" s="11">
        <v>7144.24</v>
      </c>
      <c r="H9" s="12">
        <f t="shared" si="0"/>
        <v>14870.02</v>
      </c>
      <c r="I9" s="13">
        <f t="shared" si="1"/>
        <v>4066.2000000000003</v>
      </c>
      <c r="J9" s="13">
        <f t="shared" si="2"/>
        <v>1786.06</v>
      </c>
      <c r="K9" s="14">
        <f t="shared" si="3"/>
        <v>51.9554109543901</v>
      </c>
    </row>
    <row r="10" spans="1:11" ht="12.75">
      <c r="A10" s="4">
        <v>6</v>
      </c>
      <c r="B10" s="7" t="s">
        <v>20</v>
      </c>
      <c r="C10" s="8">
        <v>19641812</v>
      </c>
      <c r="D10" s="9" t="s">
        <v>108</v>
      </c>
      <c r="E10" s="10">
        <v>42460</v>
      </c>
      <c r="F10" s="11">
        <v>3402.9</v>
      </c>
      <c r="G10" s="11">
        <v>6667.64</v>
      </c>
      <c r="H10" s="12">
        <f t="shared" si="0"/>
        <v>10070.54</v>
      </c>
      <c r="I10" s="13">
        <f t="shared" si="1"/>
        <v>1791.0000000000002</v>
      </c>
      <c r="J10" s="13">
        <f t="shared" si="2"/>
        <v>1666.91</v>
      </c>
      <c r="K10" s="14">
        <f t="shared" si="3"/>
        <v>33.79064081965813</v>
      </c>
    </row>
    <row r="11" spans="1:11" ht="12.75">
      <c r="A11" s="4">
        <v>7</v>
      </c>
      <c r="B11" s="7" t="s">
        <v>21</v>
      </c>
      <c r="C11" s="8">
        <v>20381651</v>
      </c>
      <c r="D11" s="9" t="s">
        <v>138</v>
      </c>
      <c r="E11" s="10">
        <v>42460</v>
      </c>
      <c r="F11" s="11">
        <v>4867.8</v>
      </c>
      <c r="G11" s="11">
        <v>4064.44</v>
      </c>
      <c r="H11" s="12">
        <f t="shared" si="0"/>
        <v>8932.24</v>
      </c>
      <c r="I11" s="13">
        <f t="shared" si="1"/>
        <v>2562</v>
      </c>
      <c r="J11" s="13">
        <f t="shared" si="2"/>
        <v>1016.11</v>
      </c>
      <c r="K11" s="14">
        <f t="shared" si="3"/>
        <v>54.49696828567078</v>
      </c>
    </row>
    <row r="12" spans="1:11" ht="12.75">
      <c r="A12" s="4">
        <v>8</v>
      </c>
      <c r="B12" s="7" t="s">
        <v>22</v>
      </c>
      <c r="C12" s="8">
        <v>19641650</v>
      </c>
      <c r="D12" s="9" t="s">
        <v>72</v>
      </c>
      <c r="E12" s="10">
        <v>42460</v>
      </c>
      <c r="F12" s="11">
        <v>4915.3</v>
      </c>
      <c r="G12" s="11">
        <v>4775.32</v>
      </c>
      <c r="H12" s="12">
        <f t="shared" si="0"/>
        <v>9690.619999999999</v>
      </c>
      <c r="I12" s="13">
        <f t="shared" si="1"/>
        <v>2587</v>
      </c>
      <c r="J12" s="13">
        <f t="shared" si="2"/>
        <v>1193.83</v>
      </c>
      <c r="K12" s="14">
        <f t="shared" si="3"/>
        <v>50.722244809929606</v>
      </c>
    </row>
    <row r="13" spans="1:11" ht="12.75">
      <c r="A13" s="4">
        <v>9</v>
      </c>
      <c r="B13" s="7" t="s">
        <v>24</v>
      </c>
      <c r="C13" s="8">
        <v>19478210</v>
      </c>
      <c r="D13" s="9" t="s">
        <v>35</v>
      </c>
      <c r="E13" s="10">
        <v>42460</v>
      </c>
      <c r="F13" s="11">
        <v>3965.3</v>
      </c>
      <c r="G13" s="11">
        <v>7306.04</v>
      </c>
      <c r="H13" s="12">
        <f t="shared" si="0"/>
        <v>11271.34</v>
      </c>
      <c r="I13" s="13">
        <f t="shared" si="1"/>
        <v>2087</v>
      </c>
      <c r="J13" s="13">
        <f t="shared" si="2"/>
        <v>1826.51</v>
      </c>
      <c r="K13" s="14">
        <f t="shared" si="3"/>
        <v>35.18037784327329</v>
      </c>
    </row>
    <row r="14" spans="1:11" ht="12.75">
      <c r="A14" s="4">
        <v>10</v>
      </c>
      <c r="B14" s="7" t="s">
        <v>25</v>
      </c>
      <c r="C14" s="8">
        <v>20106775</v>
      </c>
      <c r="D14" s="9" t="s">
        <v>14</v>
      </c>
      <c r="E14" s="10">
        <v>42460</v>
      </c>
      <c r="F14" s="11">
        <v>4539.48</v>
      </c>
      <c r="G14" s="11">
        <v>4063</v>
      </c>
      <c r="H14" s="12">
        <f t="shared" si="0"/>
        <v>8602.48</v>
      </c>
      <c r="I14" s="13">
        <f t="shared" si="1"/>
        <v>2389.2</v>
      </c>
      <c r="J14" s="13">
        <f t="shared" si="2"/>
        <v>1015.75</v>
      </c>
      <c r="K14" s="14">
        <f t="shared" si="3"/>
        <v>52.76943393068045</v>
      </c>
    </row>
    <row r="15" spans="1:11" ht="12.75">
      <c r="A15" s="4">
        <v>11</v>
      </c>
      <c r="B15" s="7" t="s">
        <v>26</v>
      </c>
      <c r="C15" s="8">
        <v>20106856</v>
      </c>
      <c r="D15" s="9" t="s">
        <v>51</v>
      </c>
      <c r="E15" s="10">
        <v>42460</v>
      </c>
      <c r="F15" s="11">
        <v>5617.92</v>
      </c>
      <c r="G15" s="11">
        <v>5465.8</v>
      </c>
      <c r="H15" s="12">
        <f t="shared" si="0"/>
        <v>11083.720000000001</v>
      </c>
      <c r="I15" s="13">
        <f t="shared" si="1"/>
        <v>2956.8</v>
      </c>
      <c r="J15" s="13">
        <f t="shared" si="2"/>
        <v>1366.45</v>
      </c>
      <c r="K15" s="14">
        <f t="shared" si="3"/>
        <v>50.68623169838285</v>
      </c>
    </row>
    <row r="16" spans="1:11" ht="12.75">
      <c r="A16" s="4">
        <v>12</v>
      </c>
      <c r="B16" s="7" t="s">
        <v>28</v>
      </c>
      <c r="C16" s="8">
        <v>20106627</v>
      </c>
      <c r="D16" s="9" t="s">
        <v>72</v>
      </c>
      <c r="E16" s="10">
        <v>42460</v>
      </c>
      <c r="F16" s="11">
        <v>4157.01</v>
      </c>
      <c r="G16" s="11">
        <v>3857.72</v>
      </c>
      <c r="H16" s="12">
        <f t="shared" si="0"/>
        <v>8014.73</v>
      </c>
      <c r="I16" s="13">
        <f t="shared" si="1"/>
        <v>2187.9</v>
      </c>
      <c r="J16" s="13">
        <f t="shared" si="2"/>
        <v>964.43</v>
      </c>
      <c r="K16" s="14">
        <f t="shared" si="3"/>
        <v>51.86712465672581</v>
      </c>
    </row>
    <row r="17" spans="1:11" ht="12.75">
      <c r="A17" s="4">
        <v>13</v>
      </c>
      <c r="B17" s="7" t="s">
        <v>29</v>
      </c>
      <c r="C17" s="8">
        <v>19478708</v>
      </c>
      <c r="D17" s="9" t="s">
        <v>14</v>
      </c>
      <c r="E17" s="10">
        <v>42460</v>
      </c>
      <c r="F17" s="11">
        <v>3266.1</v>
      </c>
      <c r="G17" s="11">
        <v>6260.48</v>
      </c>
      <c r="H17" s="12">
        <f t="shared" si="0"/>
        <v>9526.58</v>
      </c>
      <c r="I17" s="13">
        <f t="shared" si="1"/>
        <v>1719</v>
      </c>
      <c r="J17" s="13">
        <f t="shared" si="2"/>
        <v>1565.12</v>
      </c>
      <c r="K17" s="14">
        <f t="shared" si="3"/>
        <v>34.284076762069915</v>
      </c>
    </row>
    <row r="18" spans="1:11" ht="12.75">
      <c r="A18" s="4">
        <v>14</v>
      </c>
      <c r="B18" s="7" t="s">
        <v>30</v>
      </c>
      <c r="C18" s="8">
        <v>19370705</v>
      </c>
      <c r="D18" s="9" t="s">
        <v>19</v>
      </c>
      <c r="E18" s="10">
        <v>42460</v>
      </c>
      <c r="F18" s="11">
        <v>6378.3</v>
      </c>
      <c r="G18" s="11">
        <v>8145.64</v>
      </c>
      <c r="H18" s="12">
        <f t="shared" si="0"/>
        <v>14523.94</v>
      </c>
      <c r="I18" s="13">
        <f t="shared" si="1"/>
        <v>3357.0000000000005</v>
      </c>
      <c r="J18" s="13">
        <f t="shared" si="2"/>
        <v>2036.41</v>
      </c>
      <c r="K18" s="14">
        <f t="shared" si="3"/>
        <v>43.91576941243216</v>
      </c>
    </row>
    <row r="19" spans="1:11" ht="12.75">
      <c r="A19" s="4">
        <v>15</v>
      </c>
      <c r="B19" s="7" t="s">
        <v>32</v>
      </c>
      <c r="C19" s="8">
        <v>20451781</v>
      </c>
      <c r="D19" s="9" t="s">
        <v>155</v>
      </c>
      <c r="E19" s="10">
        <v>42460</v>
      </c>
      <c r="F19" s="11">
        <v>5348.88</v>
      </c>
      <c r="G19" s="11">
        <v>5631.6</v>
      </c>
      <c r="H19" s="12">
        <f t="shared" si="0"/>
        <v>10980.48</v>
      </c>
      <c r="I19" s="13">
        <f t="shared" si="1"/>
        <v>2815.2000000000003</v>
      </c>
      <c r="J19" s="13">
        <f t="shared" si="2"/>
        <v>1407.9</v>
      </c>
      <c r="K19" s="14">
        <f t="shared" si="3"/>
        <v>48.71262458471761</v>
      </c>
    </row>
    <row r="20" spans="1:11" ht="12.75">
      <c r="A20" s="4">
        <v>16</v>
      </c>
      <c r="B20" s="7" t="s">
        <v>34</v>
      </c>
      <c r="C20" s="8">
        <v>20845514</v>
      </c>
      <c r="D20" s="9" t="s">
        <v>27</v>
      </c>
      <c r="E20" s="10">
        <v>42460</v>
      </c>
      <c r="F20" s="11">
        <v>5287.7</v>
      </c>
      <c r="G20" s="11">
        <v>5496.12</v>
      </c>
      <c r="H20" s="12">
        <f t="shared" si="0"/>
        <v>10783.82</v>
      </c>
      <c r="I20" s="13">
        <f t="shared" si="1"/>
        <v>2783</v>
      </c>
      <c r="J20" s="13">
        <f t="shared" si="2"/>
        <v>1374.03</v>
      </c>
      <c r="K20" s="14">
        <f t="shared" si="3"/>
        <v>49.03364484941329</v>
      </c>
    </row>
    <row r="21" spans="1:11" ht="12.75">
      <c r="A21" s="4">
        <v>17</v>
      </c>
      <c r="B21" s="7" t="s">
        <v>36</v>
      </c>
      <c r="C21" s="8">
        <v>19287422</v>
      </c>
      <c r="D21" s="9" t="s">
        <v>27</v>
      </c>
      <c r="E21" s="10">
        <v>42460</v>
      </c>
      <c r="F21" s="11">
        <v>3144.12</v>
      </c>
      <c r="G21" s="11">
        <v>2679.92</v>
      </c>
      <c r="H21" s="12">
        <f t="shared" si="0"/>
        <v>5824.04</v>
      </c>
      <c r="I21" s="13">
        <f t="shared" si="1"/>
        <v>1654.8</v>
      </c>
      <c r="J21" s="13">
        <f t="shared" si="2"/>
        <v>669.98</v>
      </c>
      <c r="K21" s="14">
        <f t="shared" si="3"/>
        <v>53.98520614556219</v>
      </c>
    </row>
    <row r="22" spans="1:11" ht="12.75">
      <c r="A22" s="4">
        <v>18</v>
      </c>
      <c r="B22" s="7" t="s">
        <v>37</v>
      </c>
      <c r="C22" s="8">
        <v>19476766</v>
      </c>
      <c r="D22" s="9" t="s">
        <v>14</v>
      </c>
      <c r="E22" s="10">
        <v>42460</v>
      </c>
      <c r="F22" s="11">
        <v>6333.65</v>
      </c>
      <c r="G22" s="11">
        <v>5078.16</v>
      </c>
      <c r="H22" s="12">
        <f t="shared" si="0"/>
        <v>11411.81</v>
      </c>
      <c r="I22" s="13">
        <f t="shared" si="1"/>
        <v>3333.5</v>
      </c>
      <c r="J22" s="13">
        <f t="shared" si="2"/>
        <v>1269.54</v>
      </c>
      <c r="K22" s="14">
        <f t="shared" si="3"/>
        <v>55.500836414205985</v>
      </c>
    </row>
    <row r="23" spans="1:11" ht="12.75">
      <c r="A23" s="4">
        <v>19</v>
      </c>
      <c r="B23" s="7" t="s">
        <v>38</v>
      </c>
      <c r="C23" s="8">
        <v>19748755</v>
      </c>
      <c r="D23" s="9" t="s">
        <v>31</v>
      </c>
      <c r="E23" s="10">
        <v>42460</v>
      </c>
      <c r="F23" s="11">
        <v>4275.95</v>
      </c>
      <c r="G23" s="11">
        <v>4720.92</v>
      </c>
      <c r="H23" s="12">
        <f t="shared" si="0"/>
        <v>8996.869999999999</v>
      </c>
      <c r="I23" s="13">
        <f t="shared" si="1"/>
        <v>2250.5</v>
      </c>
      <c r="J23" s="13">
        <f t="shared" si="2"/>
        <v>1180.23</v>
      </c>
      <c r="K23" s="14">
        <f t="shared" si="3"/>
        <v>47.527084419359184</v>
      </c>
    </row>
    <row r="24" spans="1:11" ht="12.75">
      <c r="A24" s="4">
        <v>20</v>
      </c>
      <c r="B24" s="7" t="s">
        <v>39</v>
      </c>
      <c r="C24" s="8">
        <v>19371255</v>
      </c>
      <c r="D24" s="9" t="s">
        <v>14</v>
      </c>
      <c r="E24" s="10">
        <v>42460</v>
      </c>
      <c r="F24" s="11">
        <v>7847.76</v>
      </c>
      <c r="G24" s="11">
        <v>6611.2</v>
      </c>
      <c r="H24" s="12">
        <f t="shared" si="0"/>
        <v>14458.96</v>
      </c>
      <c r="I24" s="13">
        <f t="shared" si="1"/>
        <v>4130.400000000001</v>
      </c>
      <c r="J24" s="13">
        <f t="shared" si="2"/>
        <v>1652.8</v>
      </c>
      <c r="K24" s="14">
        <f t="shared" si="3"/>
        <v>54.276102845571195</v>
      </c>
    </row>
    <row r="25" spans="1:11" ht="12.75">
      <c r="A25" s="4">
        <v>21</v>
      </c>
      <c r="B25" s="7" t="s">
        <v>40</v>
      </c>
      <c r="C25" s="8">
        <v>20189967</v>
      </c>
      <c r="D25" s="9" t="s">
        <v>23</v>
      </c>
      <c r="E25" s="10">
        <v>42460</v>
      </c>
      <c r="F25" s="11">
        <v>4816.5</v>
      </c>
      <c r="G25" s="11">
        <v>3936.36</v>
      </c>
      <c r="H25" s="12">
        <f t="shared" si="0"/>
        <v>8752.86</v>
      </c>
      <c r="I25" s="13">
        <f t="shared" si="1"/>
        <v>2535</v>
      </c>
      <c r="J25" s="13">
        <f t="shared" si="2"/>
        <v>984.09</v>
      </c>
      <c r="K25" s="14">
        <f t="shared" si="3"/>
        <v>55.02772807973622</v>
      </c>
    </row>
    <row r="26" spans="1:11" ht="12.75">
      <c r="A26" s="4">
        <v>22</v>
      </c>
      <c r="B26" s="7" t="s">
        <v>42</v>
      </c>
      <c r="C26" s="8">
        <v>19748747</v>
      </c>
      <c r="D26" s="9" t="s">
        <v>27</v>
      </c>
      <c r="E26" s="10">
        <v>42460</v>
      </c>
      <c r="F26" s="11">
        <v>6873.25</v>
      </c>
      <c r="G26" s="11">
        <v>5459.32</v>
      </c>
      <c r="H26" s="12">
        <f t="shared" si="0"/>
        <v>12332.57</v>
      </c>
      <c r="I26" s="13">
        <f t="shared" si="1"/>
        <v>3617.5</v>
      </c>
      <c r="J26" s="13">
        <f t="shared" si="2"/>
        <v>1364.83</v>
      </c>
      <c r="K26" s="14">
        <f t="shared" si="3"/>
        <v>55.732503444132085</v>
      </c>
    </row>
    <row r="27" spans="1:11" ht="12.75">
      <c r="A27" s="4">
        <v>23</v>
      </c>
      <c r="B27" s="7" t="s">
        <v>43</v>
      </c>
      <c r="C27" s="8">
        <v>19640353</v>
      </c>
      <c r="D27" s="9" t="s">
        <v>35</v>
      </c>
      <c r="E27" s="10">
        <v>42460</v>
      </c>
      <c r="F27" s="11">
        <v>4313.76</v>
      </c>
      <c r="G27" s="11">
        <v>3166.72</v>
      </c>
      <c r="H27" s="12">
        <f t="shared" si="0"/>
        <v>7480.48</v>
      </c>
      <c r="I27" s="13">
        <f t="shared" si="1"/>
        <v>2270.4</v>
      </c>
      <c r="J27" s="13">
        <f t="shared" si="2"/>
        <v>791.68</v>
      </c>
      <c r="K27" s="14">
        <f t="shared" si="3"/>
        <v>57.66688768635168</v>
      </c>
    </row>
    <row r="28" spans="1:11" ht="12.75">
      <c r="A28" s="4">
        <v>24</v>
      </c>
      <c r="B28" s="7" t="s">
        <v>44</v>
      </c>
      <c r="C28" s="8">
        <v>20245331</v>
      </c>
      <c r="D28" s="9" t="s">
        <v>19</v>
      </c>
      <c r="E28" s="10">
        <v>42460</v>
      </c>
      <c r="F28" s="11">
        <v>3642.3</v>
      </c>
      <c r="G28" s="11">
        <v>4996.4</v>
      </c>
      <c r="H28" s="12">
        <f t="shared" si="0"/>
        <v>8638.7</v>
      </c>
      <c r="I28" s="13">
        <f t="shared" si="1"/>
        <v>1917.0000000000002</v>
      </c>
      <c r="J28" s="13">
        <f t="shared" si="2"/>
        <v>1249.1</v>
      </c>
      <c r="K28" s="14">
        <f t="shared" si="3"/>
        <v>42.16259390880572</v>
      </c>
    </row>
    <row r="29" spans="1:11" ht="12.75">
      <c r="A29" s="4">
        <v>25</v>
      </c>
      <c r="B29" s="7" t="s">
        <v>45</v>
      </c>
      <c r="C29" s="8">
        <v>20245340</v>
      </c>
      <c r="D29" s="9" t="s">
        <v>31</v>
      </c>
      <c r="E29" s="10">
        <v>42460</v>
      </c>
      <c r="F29" s="11">
        <v>3905.45</v>
      </c>
      <c r="G29" s="11">
        <v>5006.64</v>
      </c>
      <c r="H29" s="12">
        <f t="shared" si="0"/>
        <v>8912.09</v>
      </c>
      <c r="I29" s="13">
        <f t="shared" si="1"/>
        <v>2055.5</v>
      </c>
      <c r="J29" s="13">
        <f t="shared" si="2"/>
        <v>1251.66</v>
      </c>
      <c r="K29" s="14">
        <f t="shared" si="3"/>
        <v>43.821931780311914</v>
      </c>
    </row>
    <row r="30" spans="1:11" ht="12.75">
      <c r="A30" s="4">
        <v>26</v>
      </c>
      <c r="B30" s="7" t="s">
        <v>46</v>
      </c>
      <c r="C30" s="8">
        <v>19478155</v>
      </c>
      <c r="D30" s="9" t="s">
        <v>31</v>
      </c>
      <c r="E30" s="10">
        <v>42460</v>
      </c>
      <c r="F30" s="11">
        <v>6059.1</v>
      </c>
      <c r="G30" s="11">
        <v>5663.68</v>
      </c>
      <c r="H30" s="12">
        <f t="shared" si="0"/>
        <v>11722.78</v>
      </c>
      <c r="I30" s="13">
        <f t="shared" si="1"/>
        <v>3189.0000000000005</v>
      </c>
      <c r="J30" s="13">
        <f t="shared" si="2"/>
        <v>1415.92</v>
      </c>
      <c r="K30" s="14">
        <f t="shared" si="3"/>
        <v>51.68654534163398</v>
      </c>
    </row>
    <row r="31" spans="1:11" ht="12.75">
      <c r="A31" s="4">
        <v>27</v>
      </c>
      <c r="B31" s="7" t="s">
        <v>47</v>
      </c>
      <c r="C31" s="8">
        <v>20244921</v>
      </c>
      <c r="D31" s="9" t="s">
        <v>27</v>
      </c>
      <c r="E31" s="10">
        <v>42460</v>
      </c>
      <c r="F31" s="11">
        <v>4275.95</v>
      </c>
      <c r="G31" s="11">
        <v>5777.28</v>
      </c>
      <c r="H31" s="12">
        <f t="shared" si="0"/>
        <v>10053.23</v>
      </c>
      <c r="I31" s="13">
        <f t="shared" si="1"/>
        <v>2250.5</v>
      </c>
      <c r="J31" s="13">
        <f t="shared" si="2"/>
        <v>1444.32</v>
      </c>
      <c r="K31" s="14">
        <f t="shared" si="3"/>
        <v>42.53309632824475</v>
      </c>
    </row>
    <row r="32" spans="1:11" ht="12.75">
      <c r="A32" s="4">
        <v>28</v>
      </c>
      <c r="B32" s="7" t="s">
        <v>48</v>
      </c>
      <c r="C32" s="8">
        <v>19576765</v>
      </c>
      <c r="D32" s="9" t="s">
        <v>14</v>
      </c>
      <c r="E32" s="10">
        <v>42460</v>
      </c>
      <c r="F32" s="11">
        <v>6760.2</v>
      </c>
      <c r="G32" s="11">
        <v>6305.92</v>
      </c>
      <c r="H32" s="12">
        <f t="shared" si="0"/>
        <v>13066.119999999999</v>
      </c>
      <c r="I32" s="13">
        <f t="shared" si="1"/>
        <v>3558</v>
      </c>
      <c r="J32" s="13">
        <f t="shared" si="2"/>
        <v>1576.48</v>
      </c>
      <c r="K32" s="14">
        <f t="shared" si="3"/>
        <v>51.73838905505231</v>
      </c>
    </row>
    <row r="33" spans="1:11" ht="12.75">
      <c r="A33" s="4">
        <v>29</v>
      </c>
      <c r="B33" s="7" t="s">
        <v>49</v>
      </c>
      <c r="C33" s="8">
        <v>20451854</v>
      </c>
      <c r="D33" s="9" t="s">
        <v>136</v>
      </c>
      <c r="E33" s="10">
        <v>42460</v>
      </c>
      <c r="F33" s="11">
        <v>2721.75</v>
      </c>
      <c r="G33" s="11">
        <v>5732.2</v>
      </c>
      <c r="H33" s="12">
        <f t="shared" si="0"/>
        <v>8453.95</v>
      </c>
      <c r="I33" s="13">
        <f t="shared" si="1"/>
        <v>1432.5</v>
      </c>
      <c r="J33" s="13">
        <f t="shared" si="2"/>
        <v>1433.05</v>
      </c>
      <c r="K33" s="14">
        <f t="shared" si="3"/>
        <v>32.19500943346009</v>
      </c>
    </row>
    <row r="34" spans="1:11" ht="12.75">
      <c r="A34" s="4">
        <v>30</v>
      </c>
      <c r="B34" s="7" t="s">
        <v>50</v>
      </c>
      <c r="C34" s="8">
        <v>14419484</v>
      </c>
      <c r="D34" s="9" t="s">
        <v>76</v>
      </c>
      <c r="E34" s="10">
        <v>42460</v>
      </c>
      <c r="F34" s="11">
        <v>5273.64</v>
      </c>
      <c r="G34" s="11">
        <v>7577.08</v>
      </c>
      <c r="H34" s="12">
        <f t="shared" si="0"/>
        <v>12850.720000000001</v>
      </c>
      <c r="I34" s="13">
        <f t="shared" si="1"/>
        <v>2775.6000000000004</v>
      </c>
      <c r="J34" s="13">
        <f t="shared" si="2"/>
        <v>1894.27</v>
      </c>
      <c r="K34" s="14">
        <f t="shared" si="3"/>
        <v>41.03770061132761</v>
      </c>
    </row>
    <row r="35" spans="1:11" ht="12.75">
      <c r="A35" s="4">
        <v>31</v>
      </c>
      <c r="B35" s="7" t="s">
        <v>52</v>
      </c>
      <c r="C35" s="8">
        <v>19478490</v>
      </c>
      <c r="D35" s="9" t="s">
        <v>19</v>
      </c>
      <c r="E35" s="10">
        <v>42460</v>
      </c>
      <c r="F35" s="11">
        <v>8074.62</v>
      </c>
      <c r="G35" s="11">
        <v>6795.68</v>
      </c>
      <c r="H35" s="12">
        <f t="shared" si="0"/>
        <v>14870.3</v>
      </c>
      <c r="I35" s="13">
        <f t="shared" si="1"/>
        <v>4249.8</v>
      </c>
      <c r="J35" s="13">
        <f t="shared" si="2"/>
        <v>1698.92</v>
      </c>
      <c r="K35" s="14">
        <f t="shared" si="3"/>
        <v>54.30031673873426</v>
      </c>
    </row>
    <row r="36" spans="1:11" ht="12.75">
      <c r="A36" s="4">
        <v>32</v>
      </c>
      <c r="B36" s="7" t="s">
        <v>53</v>
      </c>
      <c r="C36" s="8">
        <v>20451684</v>
      </c>
      <c r="D36" s="9" t="s">
        <v>147</v>
      </c>
      <c r="E36" s="10">
        <v>42460</v>
      </c>
      <c r="F36" s="11">
        <v>3573.9</v>
      </c>
      <c r="G36" s="11">
        <v>2505.92</v>
      </c>
      <c r="H36" s="12">
        <f t="shared" si="0"/>
        <v>6079.82</v>
      </c>
      <c r="I36" s="13">
        <f t="shared" si="1"/>
        <v>1881.0000000000002</v>
      </c>
      <c r="J36" s="13">
        <f t="shared" si="2"/>
        <v>626.48</v>
      </c>
      <c r="K36" s="14">
        <f t="shared" si="3"/>
        <v>58.782990285896624</v>
      </c>
    </row>
    <row r="37" spans="1:11" ht="12.75">
      <c r="A37" s="4">
        <v>33</v>
      </c>
      <c r="B37" s="7" t="s">
        <v>54</v>
      </c>
      <c r="C37" s="8">
        <v>19576358</v>
      </c>
      <c r="D37" s="9" t="s">
        <v>19</v>
      </c>
      <c r="E37" s="10">
        <v>42460</v>
      </c>
      <c r="F37" s="11">
        <v>4390.14</v>
      </c>
      <c r="G37" s="11">
        <v>5330.04</v>
      </c>
      <c r="H37" s="12">
        <f t="shared" si="0"/>
        <v>9720.18</v>
      </c>
      <c r="I37" s="13">
        <f t="shared" si="1"/>
        <v>2310.6000000000004</v>
      </c>
      <c r="J37" s="13">
        <f t="shared" si="2"/>
        <v>1332.51</v>
      </c>
      <c r="K37" s="14">
        <f t="shared" si="3"/>
        <v>45.16521298988291</v>
      </c>
    </row>
    <row r="38" spans="1:11" ht="12.75">
      <c r="A38" s="4">
        <v>34</v>
      </c>
      <c r="B38" s="7" t="s">
        <v>55</v>
      </c>
      <c r="C38" s="8">
        <v>20163037</v>
      </c>
      <c r="D38" s="9" t="s">
        <v>72</v>
      </c>
      <c r="E38" s="10">
        <v>42460</v>
      </c>
      <c r="F38" s="11">
        <v>3720.96</v>
      </c>
      <c r="G38" s="11">
        <v>4406.88</v>
      </c>
      <c r="H38" s="12">
        <f t="shared" si="0"/>
        <v>8127.84</v>
      </c>
      <c r="I38" s="13">
        <f t="shared" si="1"/>
        <v>1958.4</v>
      </c>
      <c r="J38" s="13">
        <f t="shared" si="2"/>
        <v>1101.72</v>
      </c>
      <c r="K38" s="14">
        <f t="shared" si="3"/>
        <v>45.780428748597416</v>
      </c>
    </row>
    <row r="39" spans="1:11" ht="12.75">
      <c r="A39" s="4">
        <v>35</v>
      </c>
      <c r="B39" s="7" t="s">
        <v>56</v>
      </c>
      <c r="C39" s="8">
        <v>19476510</v>
      </c>
      <c r="D39" s="9" t="s">
        <v>31</v>
      </c>
      <c r="E39" s="10">
        <v>42460</v>
      </c>
      <c r="F39" s="11">
        <v>4200.9</v>
      </c>
      <c r="G39" s="11">
        <v>3632.44</v>
      </c>
      <c r="H39" s="12">
        <f t="shared" si="0"/>
        <v>7833.34</v>
      </c>
      <c r="I39" s="13">
        <f t="shared" si="1"/>
        <v>2211</v>
      </c>
      <c r="J39" s="13">
        <f t="shared" si="2"/>
        <v>908.11</v>
      </c>
      <c r="K39" s="14">
        <f t="shared" si="3"/>
        <v>53.62846499705106</v>
      </c>
    </row>
    <row r="40" spans="1:11" ht="12.75">
      <c r="A40" s="4">
        <v>36</v>
      </c>
      <c r="B40" s="7" t="s">
        <v>57</v>
      </c>
      <c r="C40" s="8">
        <v>20245323</v>
      </c>
      <c r="D40" s="9" t="s">
        <v>35</v>
      </c>
      <c r="E40" s="10">
        <v>42460</v>
      </c>
      <c r="F40" s="11">
        <v>6539.8</v>
      </c>
      <c r="G40" s="11">
        <v>6474.12</v>
      </c>
      <c r="H40" s="12">
        <f t="shared" si="0"/>
        <v>13013.92</v>
      </c>
      <c r="I40" s="13">
        <f t="shared" si="1"/>
        <v>3442.0000000000005</v>
      </c>
      <c r="J40" s="13">
        <f t="shared" si="2"/>
        <v>1618.53</v>
      </c>
      <c r="K40" s="14">
        <f t="shared" si="3"/>
        <v>50.25234518115987</v>
      </c>
    </row>
    <row r="41" spans="1:11" ht="12.75">
      <c r="A41" s="4">
        <v>37</v>
      </c>
      <c r="B41" s="7" t="s">
        <v>58</v>
      </c>
      <c r="C41" s="8">
        <v>19477982</v>
      </c>
      <c r="D41" s="9" t="s">
        <v>31</v>
      </c>
      <c r="E41" s="10">
        <v>42460</v>
      </c>
      <c r="F41" s="11">
        <v>5451.48</v>
      </c>
      <c r="G41" s="11">
        <v>5146.36</v>
      </c>
      <c r="H41" s="12">
        <f t="shared" si="0"/>
        <v>10597.84</v>
      </c>
      <c r="I41" s="13">
        <f t="shared" si="1"/>
        <v>2869.2</v>
      </c>
      <c r="J41" s="13">
        <f t="shared" si="2"/>
        <v>1286.59</v>
      </c>
      <c r="K41" s="14">
        <f t="shared" si="3"/>
        <v>51.439538622964676</v>
      </c>
    </row>
    <row r="42" spans="1:11" ht="12.75">
      <c r="A42" s="4">
        <v>38</v>
      </c>
      <c r="B42" s="7" t="s">
        <v>59</v>
      </c>
      <c r="C42" s="8">
        <v>19372064</v>
      </c>
      <c r="D42" s="9" t="s">
        <v>76</v>
      </c>
      <c r="E42" s="10">
        <v>42460</v>
      </c>
      <c r="F42" s="11">
        <v>5772.96</v>
      </c>
      <c r="G42" s="11">
        <v>6037.04</v>
      </c>
      <c r="H42" s="12">
        <f t="shared" si="0"/>
        <v>11810</v>
      </c>
      <c r="I42" s="13">
        <f t="shared" si="1"/>
        <v>3038.4</v>
      </c>
      <c r="J42" s="13">
        <f t="shared" si="2"/>
        <v>1509.26</v>
      </c>
      <c r="K42" s="14">
        <f t="shared" si="3"/>
        <v>48.88196443691787</v>
      </c>
    </row>
    <row r="43" spans="1:11" ht="12.75">
      <c r="A43" s="4">
        <v>39</v>
      </c>
      <c r="B43" s="7" t="s">
        <v>60</v>
      </c>
      <c r="C43" s="8">
        <v>19266357</v>
      </c>
      <c r="D43" s="9" t="s">
        <v>41</v>
      </c>
      <c r="E43" s="10">
        <v>42460</v>
      </c>
      <c r="F43" s="11">
        <v>2495.46</v>
      </c>
      <c r="G43" s="11">
        <v>2447.04</v>
      </c>
      <c r="H43" s="12">
        <f t="shared" si="0"/>
        <v>4942.5</v>
      </c>
      <c r="I43" s="13">
        <f t="shared" si="1"/>
        <v>1313.4</v>
      </c>
      <c r="J43" s="13">
        <f t="shared" si="2"/>
        <v>611.76</v>
      </c>
      <c r="K43" s="14">
        <f t="shared" si="3"/>
        <v>50.48983308042489</v>
      </c>
    </row>
    <row r="44" spans="1:11" ht="12.75">
      <c r="A44" s="4">
        <v>40</v>
      </c>
      <c r="B44" s="7" t="s">
        <v>61</v>
      </c>
      <c r="C44" s="8">
        <v>19640507</v>
      </c>
      <c r="D44" s="9" t="s">
        <v>14</v>
      </c>
      <c r="E44" s="10">
        <v>42460</v>
      </c>
      <c r="F44" s="11">
        <v>6354.36</v>
      </c>
      <c r="G44" s="11">
        <v>8141.68</v>
      </c>
      <c r="H44" s="12">
        <f t="shared" si="0"/>
        <v>14496.04</v>
      </c>
      <c r="I44" s="13">
        <f t="shared" si="1"/>
        <v>3344.4</v>
      </c>
      <c r="J44" s="13">
        <f t="shared" si="2"/>
        <v>2035.42</v>
      </c>
      <c r="K44" s="14">
        <f t="shared" si="3"/>
        <v>43.83514394275954</v>
      </c>
    </row>
    <row r="45" spans="1:11" ht="12.75">
      <c r="A45" s="4">
        <v>41</v>
      </c>
      <c r="B45" s="7" t="s">
        <v>62</v>
      </c>
      <c r="C45" s="8">
        <v>21149642</v>
      </c>
      <c r="D45" s="9" t="s">
        <v>153</v>
      </c>
      <c r="E45" s="10">
        <v>42460</v>
      </c>
      <c r="F45" s="11">
        <v>5018.28</v>
      </c>
      <c r="G45" s="11">
        <v>2700.6</v>
      </c>
      <c r="H45" s="12">
        <f t="shared" si="0"/>
        <v>7718.879999999999</v>
      </c>
      <c r="I45" s="13">
        <f t="shared" si="1"/>
        <v>2641.2</v>
      </c>
      <c r="J45" s="13">
        <f t="shared" si="2"/>
        <v>675.15</v>
      </c>
      <c r="K45" s="14">
        <f t="shared" si="3"/>
        <v>65.01305888937256</v>
      </c>
    </row>
    <row r="46" spans="1:11" ht="12.75">
      <c r="A46" s="4">
        <v>42</v>
      </c>
      <c r="B46" s="7" t="s">
        <v>63</v>
      </c>
      <c r="C46" s="8">
        <v>19748836</v>
      </c>
      <c r="D46" s="9" t="s">
        <v>143</v>
      </c>
      <c r="E46" s="10">
        <v>42460</v>
      </c>
      <c r="F46" s="11">
        <v>3939.84</v>
      </c>
      <c r="G46" s="11">
        <v>5068.16</v>
      </c>
      <c r="H46" s="12">
        <f t="shared" si="0"/>
        <v>9008</v>
      </c>
      <c r="I46" s="13">
        <f t="shared" si="1"/>
        <v>2073.6000000000004</v>
      </c>
      <c r="J46" s="13">
        <f t="shared" si="2"/>
        <v>1267.04</v>
      </c>
      <c r="K46" s="14">
        <f t="shared" si="3"/>
        <v>43.737122557726465</v>
      </c>
    </row>
    <row r="47" spans="1:11" ht="12.75">
      <c r="A47" s="4">
        <v>43</v>
      </c>
      <c r="B47" s="7" t="s">
        <v>64</v>
      </c>
      <c r="C47" s="8">
        <v>20245307</v>
      </c>
      <c r="D47" s="9" t="s">
        <v>14</v>
      </c>
      <c r="E47" s="10">
        <v>42460</v>
      </c>
      <c r="F47" s="11">
        <v>4996.62</v>
      </c>
      <c r="G47" s="11">
        <v>4511.6</v>
      </c>
      <c r="H47" s="12">
        <f t="shared" si="0"/>
        <v>9508.220000000001</v>
      </c>
      <c r="I47" s="13">
        <f t="shared" si="1"/>
        <v>2629.8</v>
      </c>
      <c r="J47" s="13">
        <f t="shared" si="2"/>
        <v>1127.9</v>
      </c>
      <c r="K47" s="14">
        <f t="shared" si="3"/>
        <v>52.5505299624956</v>
      </c>
    </row>
    <row r="48" spans="1:11" ht="12.75">
      <c r="A48" s="4">
        <v>44</v>
      </c>
      <c r="B48" s="7" t="s">
        <v>65</v>
      </c>
      <c r="C48" s="8">
        <v>19370004</v>
      </c>
      <c r="D48" s="9" t="s">
        <v>23</v>
      </c>
      <c r="E48" s="10">
        <v>42460</v>
      </c>
      <c r="F48" s="11">
        <v>4760.64</v>
      </c>
      <c r="G48" s="11">
        <v>6659.8</v>
      </c>
      <c r="H48" s="12">
        <f t="shared" si="0"/>
        <v>11420.44</v>
      </c>
      <c r="I48" s="13">
        <f t="shared" si="1"/>
        <v>2505.6000000000004</v>
      </c>
      <c r="J48" s="13">
        <f t="shared" si="2"/>
        <v>1664.95</v>
      </c>
      <c r="K48" s="14">
        <f t="shared" si="3"/>
        <v>41.68525906182249</v>
      </c>
    </row>
    <row r="49" spans="1:11" ht="12.75">
      <c r="A49" s="4">
        <v>45</v>
      </c>
      <c r="B49" s="7" t="s">
        <v>66</v>
      </c>
      <c r="C49" s="8">
        <v>20451722</v>
      </c>
      <c r="D49" s="9" t="s">
        <v>51</v>
      </c>
      <c r="E49" s="10">
        <v>42460</v>
      </c>
      <c r="F49" s="11">
        <v>7388.34</v>
      </c>
      <c r="G49" s="11">
        <v>8344.92</v>
      </c>
      <c r="H49" s="12">
        <f t="shared" si="0"/>
        <v>15733.26</v>
      </c>
      <c r="I49" s="13">
        <f t="shared" si="1"/>
        <v>3888.6000000000004</v>
      </c>
      <c r="J49" s="13">
        <f t="shared" si="2"/>
        <v>2086.23</v>
      </c>
      <c r="K49" s="14">
        <f t="shared" si="3"/>
        <v>46.960007016981855</v>
      </c>
    </row>
    <row r="50" spans="1:11" ht="12.75">
      <c r="A50" s="4">
        <v>46</v>
      </c>
      <c r="B50" s="7" t="s">
        <v>67</v>
      </c>
      <c r="C50" s="8">
        <v>19476715</v>
      </c>
      <c r="D50" s="9" t="s">
        <v>19</v>
      </c>
      <c r="E50" s="10">
        <v>42460</v>
      </c>
      <c r="F50" s="11">
        <v>7179.72</v>
      </c>
      <c r="G50" s="11">
        <v>6627.32</v>
      </c>
      <c r="H50" s="12">
        <f t="shared" si="0"/>
        <v>13807.04</v>
      </c>
      <c r="I50" s="13">
        <f t="shared" si="1"/>
        <v>3778.8</v>
      </c>
      <c r="J50" s="13">
        <f t="shared" si="2"/>
        <v>1656.83</v>
      </c>
      <c r="K50" s="14">
        <f t="shared" si="3"/>
        <v>52.00042876677405</v>
      </c>
    </row>
    <row r="51" spans="1:11" ht="12.75">
      <c r="A51" s="4">
        <v>47</v>
      </c>
      <c r="B51" s="7" t="s">
        <v>68</v>
      </c>
      <c r="C51" s="8">
        <v>19260311</v>
      </c>
      <c r="D51" s="9" t="s">
        <v>23</v>
      </c>
      <c r="E51" s="10">
        <v>42460</v>
      </c>
      <c r="F51" s="11">
        <v>6493.44</v>
      </c>
      <c r="G51" s="11">
        <v>6794.4</v>
      </c>
      <c r="H51" s="12">
        <f t="shared" si="0"/>
        <v>13287.84</v>
      </c>
      <c r="I51" s="13">
        <f t="shared" si="1"/>
        <v>3417.6</v>
      </c>
      <c r="J51" s="13">
        <f t="shared" si="2"/>
        <v>1698.6</v>
      </c>
      <c r="K51" s="14">
        <f t="shared" si="3"/>
        <v>48.86753603294441</v>
      </c>
    </row>
    <row r="52" spans="1:11" ht="12.75">
      <c r="A52" s="4">
        <v>48</v>
      </c>
      <c r="B52" s="7" t="s">
        <v>69</v>
      </c>
      <c r="C52" s="8">
        <v>19478279</v>
      </c>
      <c r="D52" s="9" t="s">
        <v>19</v>
      </c>
      <c r="E52" s="10">
        <v>42460</v>
      </c>
      <c r="F52" s="11">
        <v>3587.2</v>
      </c>
      <c r="G52" s="11">
        <v>5442.68</v>
      </c>
      <c r="H52" s="12">
        <f t="shared" si="0"/>
        <v>9029.880000000001</v>
      </c>
      <c r="I52" s="13">
        <f t="shared" si="1"/>
        <v>1888</v>
      </c>
      <c r="J52" s="13">
        <f t="shared" si="2"/>
        <v>1360.67</v>
      </c>
      <c r="K52" s="14">
        <f t="shared" si="3"/>
        <v>39.72588783018157</v>
      </c>
    </row>
    <row r="53" spans="1:11" ht="12.75">
      <c r="A53" s="4">
        <v>49</v>
      </c>
      <c r="B53" s="7" t="s">
        <v>70</v>
      </c>
      <c r="C53" s="8">
        <v>20451773</v>
      </c>
      <c r="D53" s="9" t="s">
        <v>35</v>
      </c>
      <c r="E53" s="10">
        <v>42460</v>
      </c>
      <c r="F53" s="11">
        <v>5741.8</v>
      </c>
      <c r="G53" s="11">
        <v>6153.36</v>
      </c>
      <c r="H53" s="12">
        <f t="shared" si="0"/>
        <v>11895.16</v>
      </c>
      <c r="I53" s="13">
        <f t="shared" si="1"/>
        <v>3022.0000000000005</v>
      </c>
      <c r="J53" s="13">
        <f t="shared" si="2"/>
        <v>1538.34</v>
      </c>
      <c r="K53" s="14">
        <f t="shared" si="3"/>
        <v>48.270052693700634</v>
      </c>
    </row>
    <row r="54" spans="1:11" ht="12.75">
      <c r="A54" s="4">
        <v>50</v>
      </c>
      <c r="B54" s="7" t="s">
        <v>71</v>
      </c>
      <c r="C54" s="8">
        <v>19252416</v>
      </c>
      <c r="D54" s="9" t="s">
        <v>144</v>
      </c>
      <c r="E54" s="10">
        <v>42460</v>
      </c>
      <c r="F54" s="11">
        <v>4278.8</v>
      </c>
      <c r="G54" s="11">
        <v>4257.32</v>
      </c>
      <c r="H54" s="12">
        <f t="shared" si="0"/>
        <v>8536.119999999999</v>
      </c>
      <c r="I54" s="13">
        <f t="shared" si="1"/>
        <v>2252</v>
      </c>
      <c r="J54" s="13">
        <f t="shared" si="2"/>
        <v>1064.33</v>
      </c>
      <c r="K54" s="14">
        <f t="shared" si="3"/>
        <v>50.125818287465506</v>
      </c>
    </row>
    <row r="55" spans="1:11" ht="12.75">
      <c r="A55" s="4">
        <v>51</v>
      </c>
      <c r="B55" s="7" t="s">
        <v>73</v>
      </c>
      <c r="C55" s="8">
        <v>19477028</v>
      </c>
      <c r="D55" s="9" t="s">
        <v>31</v>
      </c>
      <c r="E55" s="10">
        <v>42460</v>
      </c>
      <c r="F55" s="11">
        <v>4111.6</v>
      </c>
      <c r="G55" s="11">
        <v>4479.2</v>
      </c>
      <c r="H55" s="12">
        <f t="shared" si="0"/>
        <v>8590.8</v>
      </c>
      <c r="I55" s="13">
        <f t="shared" si="1"/>
        <v>2164.0000000000005</v>
      </c>
      <c r="J55" s="13">
        <f t="shared" si="2"/>
        <v>1119.8</v>
      </c>
      <c r="K55" s="14">
        <f t="shared" si="3"/>
        <v>47.86050193229968</v>
      </c>
    </row>
    <row r="56" spans="1:11" ht="12.75">
      <c r="A56" s="4">
        <v>52</v>
      </c>
      <c r="B56" s="7" t="s">
        <v>74</v>
      </c>
      <c r="C56" s="8">
        <v>19317400</v>
      </c>
      <c r="D56" s="9" t="s">
        <v>31</v>
      </c>
      <c r="E56" s="10">
        <v>42460</v>
      </c>
      <c r="F56" s="11">
        <v>5425.26</v>
      </c>
      <c r="G56" s="11">
        <v>4422.08</v>
      </c>
      <c r="H56" s="12">
        <f t="shared" si="0"/>
        <v>9847.34</v>
      </c>
      <c r="I56" s="13">
        <f t="shared" si="1"/>
        <v>2855.4</v>
      </c>
      <c r="J56" s="13">
        <f t="shared" si="2"/>
        <v>1105.52</v>
      </c>
      <c r="K56" s="14">
        <f t="shared" si="3"/>
        <v>55.093659810669685</v>
      </c>
    </row>
    <row r="57" spans="1:11" ht="12.75">
      <c r="A57" s="4">
        <v>53</v>
      </c>
      <c r="B57" s="7" t="s">
        <v>75</v>
      </c>
      <c r="C57" s="8">
        <v>19370110</v>
      </c>
      <c r="D57" s="9" t="s">
        <v>146</v>
      </c>
      <c r="E57" s="10">
        <v>42460</v>
      </c>
      <c r="F57" s="11">
        <v>4521.24</v>
      </c>
      <c r="G57" s="11">
        <v>7556.16</v>
      </c>
      <c r="H57" s="12">
        <f t="shared" si="0"/>
        <v>12077.4</v>
      </c>
      <c r="I57" s="13">
        <f t="shared" si="1"/>
        <v>2379.6</v>
      </c>
      <c r="J57" s="13">
        <f t="shared" si="2"/>
        <v>1889.04</v>
      </c>
      <c r="K57" s="14">
        <f t="shared" si="3"/>
        <v>37.43554076208456</v>
      </c>
    </row>
    <row r="58" spans="1:11" ht="12.75">
      <c r="A58" s="4">
        <v>54</v>
      </c>
      <c r="B58" s="7" t="s">
        <v>77</v>
      </c>
      <c r="C58" s="8">
        <v>20335302</v>
      </c>
      <c r="D58" s="9" t="s">
        <v>76</v>
      </c>
      <c r="E58" s="10">
        <v>42460</v>
      </c>
      <c r="F58" s="11">
        <v>7144.95</v>
      </c>
      <c r="G58" s="11">
        <v>7278.32</v>
      </c>
      <c r="H58" s="12">
        <f t="shared" si="0"/>
        <v>14423.27</v>
      </c>
      <c r="I58" s="13">
        <f t="shared" si="1"/>
        <v>3760.5</v>
      </c>
      <c r="J58" s="13">
        <f t="shared" si="2"/>
        <v>1819.58</v>
      </c>
      <c r="K58" s="14">
        <f t="shared" si="3"/>
        <v>49.537656855900224</v>
      </c>
    </row>
    <row r="59" spans="1:11" ht="12.75">
      <c r="A59" s="4">
        <v>55</v>
      </c>
      <c r="B59" s="7" t="s">
        <v>78</v>
      </c>
      <c r="C59" s="8">
        <v>19640795</v>
      </c>
      <c r="D59" s="9" t="s">
        <v>19</v>
      </c>
      <c r="E59" s="10">
        <v>42460</v>
      </c>
      <c r="F59" s="11">
        <v>6226.68</v>
      </c>
      <c r="G59" s="11">
        <v>6910.72</v>
      </c>
      <c r="H59" s="12">
        <f t="shared" si="0"/>
        <v>13137.400000000001</v>
      </c>
      <c r="I59" s="13">
        <f t="shared" si="1"/>
        <v>3277.2000000000003</v>
      </c>
      <c r="J59" s="13">
        <f t="shared" si="2"/>
        <v>1727.68</v>
      </c>
      <c r="K59" s="14">
        <f t="shared" si="3"/>
        <v>47.396592933152675</v>
      </c>
    </row>
    <row r="60" spans="1:11" ht="12.75">
      <c r="A60" s="4">
        <v>56</v>
      </c>
      <c r="B60" s="7" t="s">
        <v>79</v>
      </c>
      <c r="C60" s="8">
        <v>20570219</v>
      </c>
      <c r="D60" s="9" t="s">
        <v>27</v>
      </c>
      <c r="E60" s="10">
        <v>42460</v>
      </c>
      <c r="F60" s="11">
        <v>5231.46</v>
      </c>
      <c r="G60" s="11">
        <v>6571.64</v>
      </c>
      <c r="H60" s="12">
        <f t="shared" si="0"/>
        <v>11803.1</v>
      </c>
      <c r="I60" s="13">
        <f t="shared" si="1"/>
        <v>2753.4</v>
      </c>
      <c r="J60" s="13">
        <f t="shared" si="2"/>
        <v>1642.91</v>
      </c>
      <c r="K60" s="14">
        <f t="shared" si="3"/>
        <v>44.32276266404588</v>
      </c>
    </row>
    <row r="61" spans="1:11" ht="12.75">
      <c r="A61" s="4">
        <v>57</v>
      </c>
      <c r="B61" s="7" t="s">
        <v>80</v>
      </c>
      <c r="C61" s="8">
        <v>19640744</v>
      </c>
      <c r="D61" s="9" t="s">
        <v>27</v>
      </c>
      <c r="E61" s="10">
        <v>42460</v>
      </c>
      <c r="F61" s="11">
        <v>4451.7</v>
      </c>
      <c r="G61" s="11">
        <v>5295.48</v>
      </c>
      <c r="H61" s="12">
        <f t="shared" si="0"/>
        <v>9747.18</v>
      </c>
      <c r="I61" s="13">
        <f t="shared" si="1"/>
        <v>2343</v>
      </c>
      <c r="J61" s="13">
        <f t="shared" si="2"/>
        <v>1323.87</v>
      </c>
      <c r="K61" s="14">
        <f t="shared" si="3"/>
        <v>45.67167119105218</v>
      </c>
    </row>
    <row r="62" spans="1:11" ht="12.75">
      <c r="A62" s="4">
        <v>58</v>
      </c>
      <c r="B62" s="7" t="s">
        <v>81</v>
      </c>
      <c r="C62" s="8">
        <v>19640779</v>
      </c>
      <c r="D62" s="9" t="s">
        <v>27</v>
      </c>
      <c r="E62" s="10">
        <v>42460</v>
      </c>
      <c r="F62" s="11">
        <v>4587.55</v>
      </c>
      <c r="G62" s="11">
        <v>5317.32</v>
      </c>
      <c r="H62" s="12">
        <f t="shared" si="0"/>
        <v>9904.869999999999</v>
      </c>
      <c r="I62" s="13">
        <f t="shared" si="1"/>
        <v>2414.5</v>
      </c>
      <c r="J62" s="13">
        <f t="shared" si="2"/>
        <v>1329.33</v>
      </c>
      <c r="K62" s="14">
        <f t="shared" si="3"/>
        <v>46.316105107891374</v>
      </c>
    </row>
    <row r="63" spans="1:11" ht="12.75">
      <c r="A63" s="4">
        <v>59</v>
      </c>
      <c r="B63" s="7" t="s">
        <v>82</v>
      </c>
      <c r="C63" s="8">
        <v>20335337</v>
      </c>
      <c r="D63" s="9" t="s">
        <v>35</v>
      </c>
      <c r="E63" s="10">
        <v>42460</v>
      </c>
      <c r="F63" s="11">
        <v>2892.75</v>
      </c>
      <c r="G63" s="11">
        <v>6174.36</v>
      </c>
      <c r="H63" s="12">
        <f t="shared" si="0"/>
        <v>9067.11</v>
      </c>
      <c r="I63" s="13">
        <f t="shared" si="1"/>
        <v>1522.5</v>
      </c>
      <c r="J63" s="13">
        <f t="shared" si="2"/>
        <v>1543.59</v>
      </c>
      <c r="K63" s="14">
        <f t="shared" si="3"/>
        <v>31.90377088179144</v>
      </c>
    </row>
    <row r="64" spans="1:11" ht="12.75">
      <c r="A64" s="4">
        <v>60</v>
      </c>
      <c r="B64" s="7" t="s">
        <v>83</v>
      </c>
      <c r="C64" s="8">
        <v>19371107</v>
      </c>
      <c r="D64" s="9" t="s">
        <v>31</v>
      </c>
      <c r="E64" s="10">
        <v>42460</v>
      </c>
      <c r="F64" s="11">
        <v>4916.25</v>
      </c>
      <c r="G64" s="11">
        <v>3636.52</v>
      </c>
      <c r="H64" s="12">
        <f t="shared" si="0"/>
        <v>8552.77</v>
      </c>
      <c r="I64" s="13">
        <f t="shared" si="1"/>
        <v>2587.5</v>
      </c>
      <c r="J64" s="13">
        <f t="shared" si="2"/>
        <v>909.13</v>
      </c>
      <c r="K64" s="14">
        <f t="shared" si="3"/>
        <v>57.481377378323046</v>
      </c>
    </row>
    <row r="65" spans="1:11" ht="12.75">
      <c r="A65" s="4">
        <v>61</v>
      </c>
      <c r="B65" s="7" t="s">
        <v>84</v>
      </c>
      <c r="C65" s="8">
        <v>19477656</v>
      </c>
      <c r="D65" s="9" t="s">
        <v>23</v>
      </c>
      <c r="E65" s="10">
        <v>42460</v>
      </c>
      <c r="F65" s="11">
        <v>7239</v>
      </c>
      <c r="G65" s="11">
        <v>7813.92</v>
      </c>
      <c r="H65" s="12">
        <f t="shared" si="0"/>
        <v>15052.92</v>
      </c>
      <c r="I65" s="13">
        <f t="shared" si="1"/>
        <v>3810</v>
      </c>
      <c r="J65" s="13">
        <f t="shared" si="2"/>
        <v>1953.48</v>
      </c>
      <c r="K65" s="14">
        <f t="shared" si="3"/>
        <v>48.090337290040736</v>
      </c>
    </row>
    <row r="66" spans="1:11" ht="12.75">
      <c r="A66" s="4">
        <v>62</v>
      </c>
      <c r="B66" s="7" t="s">
        <v>85</v>
      </c>
      <c r="C66" s="8">
        <v>19414640</v>
      </c>
      <c r="D66" s="9" t="s">
        <v>31</v>
      </c>
      <c r="E66" s="10">
        <v>42460</v>
      </c>
      <c r="F66" s="11">
        <v>4183.8</v>
      </c>
      <c r="G66" s="11">
        <v>4460</v>
      </c>
      <c r="H66" s="12">
        <f t="shared" si="0"/>
        <v>8643.8</v>
      </c>
      <c r="I66" s="13">
        <f t="shared" si="1"/>
        <v>2202</v>
      </c>
      <c r="J66" s="13">
        <f t="shared" si="2"/>
        <v>1115</v>
      </c>
      <c r="K66" s="14">
        <f t="shared" si="3"/>
        <v>48.40232305236123</v>
      </c>
    </row>
    <row r="67" spans="1:11" ht="12.75">
      <c r="A67" s="4">
        <v>63</v>
      </c>
      <c r="B67" s="7" t="s">
        <v>86</v>
      </c>
      <c r="C67" s="8">
        <v>19476537</v>
      </c>
      <c r="D67" s="9" t="s">
        <v>35</v>
      </c>
      <c r="E67" s="10">
        <v>42460</v>
      </c>
      <c r="F67" s="11">
        <v>4307.3</v>
      </c>
      <c r="G67" s="11">
        <v>5238.32</v>
      </c>
      <c r="H67" s="12">
        <f t="shared" si="0"/>
        <v>9545.619999999999</v>
      </c>
      <c r="I67" s="13">
        <f t="shared" si="1"/>
        <v>2267</v>
      </c>
      <c r="J67" s="13">
        <f t="shared" si="2"/>
        <v>1309.58</v>
      </c>
      <c r="K67" s="14">
        <f t="shared" si="3"/>
        <v>45.12331310066816</v>
      </c>
    </row>
    <row r="68" spans="1:11" ht="12.75">
      <c r="A68" s="4">
        <v>64</v>
      </c>
      <c r="B68" s="7" t="s">
        <v>87</v>
      </c>
      <c r="C68" s="8">
        <v>19414488</v>
      </c>
      <c r="D68" s="9" t="s">
        <v>51</v>
      </c>
      <c r="E68" s="10">
        <v>42460</v>
      </c>
      <c r="F68" s="11">
        <v>4702.5</v>
      </c>
      <c r="G68" s="11">
        <v>4417.12</v>
      </c>
      <c r="H68" s="12">
        <f t="shared" si="0"/>
        <v>9119.619999999999</v>
      </c>
      <c r="I68" s="13">
        <f t="shared" si="1"/>
        <v>2475</v>
      </c>
      <c r="J68" s="13">
        <f t="shared" si="2"/>
        <v>1104.28</v>
      </c>
      <c r="K68" s="14">
        <f t="shared" si="3"/>
        <v>51.564648527021966</v>
      </c>
    </row>
    <row r="69" spans="1:11" ht="12.75">
      <c r="A69" s="4">
        <v>65</v>
      </c>
      <c r="B69" s="7" t="s">
        <v>88</v>
      </c>
      <c r="C69" s="8">
        <v>19414500</v>
      </c>
      <c r="D69" s="9" t="s">
        <v>76</v>
      </c>
      <c r="E69" s="10">
        <v>42460</v>
      </c>
      <c r="F69" s="11">
        <v>5256.35</v>
      </c>
      <c r="G69" s="11">
        <v>4341.6</v>
      </c>
      <c r="H69" s="12">
        <f t="shared" si="0"/>
        <v>9597.95</v>
      </c>
      <c r="I69" s="13">
        <f t="shared" si="1"/>
        <v>2766.5000000000005</v>
      </c>
      <c r="J69" s="13">
        <f t="shared" si="2"/>
        <v>1085.4</v>
      </c>
      <c r="K69" s="14">
        <f t="shared" si="3"/>
        <v>54.76534051542256</v>
      </c>
    </row>
    <row r="70" spans="1:11" ht="12.75">
      <c r="A70" s="4">
        <v>66</v>
      </c>
      <c r="B70" s="7" t="s">
        <v>89</v>
      </c>
      <c r="C70" s="8">
        <v>19287171</v>
      </c>
      <c r="D70" s="9" t="s">
        <v>19</v>
      </c>
      <c r="E70" s="10">
        <v>42460</v>
      </c>
      <c r="F70" s="11">
        <v>8226.05</v>
      </c>
      <c r="G70" s="11">
        <v>7415.44</v>
      </c>
      <c r="H70" s="12">
        <f aca="true" t="shared" si="4" ref="H70:H109">F70+G70</f>
        <v>15641.489999999998</v>
      </c>
      <c r="I70" s="13">
        <f aca="true" t="shared" si="5" ref="I70:I110">F70/1.9</f>
        <v>4329.5</v>
      </c>
      <c r="J70" s="13">
        <f aca="true" t="shared" si="6" ref="J70:J110">G70/4</f>
        <v>1853.86</v>
      </c>
      <c r="K70" s="14">
        <f aca="true" t="shared" si="7" ref="K70:K110">F70*100/H70</f>
        <v>52.59121733287557</v>
      </c>
    </row>
    <row r="71" spans="1:11" ht="12.75">
      <c r="A71" s="4">
        <v>67</v>
      </c>
      <c r="B71" s="7" t="s">
        <v>90</v>
      </c>
      <c r="C71" s="8">
        <v>20244689</v>
      </c>
      <c r="D71" s="9" t="s">
        <v>14</v>
      </c>
      <c r="E71" s="10">
        <v>42460</v>
      </c>
      <c r="F71" s="11">
        <v>5010.3</v>
      </c>
      <c r="G71" s="11">
        <v>3315.24</v>
      </c>
      <c r="H71" s="12">
        <f t="shared" si="4"/>
        <v>8325.54</v>
      </c>
      <c r="I71" s="13">
        <f t="shared" si="5"/>
        <v>2637</v>
      </c>
      <c r="J71" s="13">
        <f t="shared" si="6"/>
        <v>828.81</v>
      </c>
      <c r="K71" s="14">
        <f t="shared" si="7"/>
        <v>60.179880223985464</v>
      </c>
    </row>
    <row r="72" spans="1:11" ht="12.75">
      <c r="A72" s="4">
        <v>68</v>
      </c>
      <c r="B72" s="7" t="s">
        <v>91</v>
      </c>
      <c r="C72" s="8">
        <v>19574837</v>
      </c>
      <c r="D72" s="9" t="s">
        <v>31</v>
      </c>
      <c r="E72" s="10">
        <v>42460</v>
      </c>
      <c r="F72" s="11">
        <v>4215.72</v>
      </c>
      <c r="G72" s="11">
        <v>5165.92</v>
      </c>
      <c r="H72" s="12">
        <f t="shared" si="4"/>
        <v>9381.64</v>
      </c>
      <c r="I72" s="13">
        <f t="shared" si="5"/>
        <v>2218.8</v>
      </c>
      <c r="J72" s="13">
        <f t="shared" si="6"/>
        <v>1291.48</v>
      </c>
      <c r="K72" s="14">
        <f t="shared" si="7"/>
        <v>44.93585343287528</v>
      </c>
    </row>
    <row r="73" spans="1:11" ht="12.75">
      <c r="A73" s="4">
        <v>69</v>
      </c>
      <c r="B73" s="7" t="s">
        <v>92</v>
      </c>
      <c r="C73" s="8">
        <v>19574829</v>
      </c>
      <c r="D73" s="9" t="s">
        <v>35</v>
      </c>
      <c r="E73" s="10">
        <v>42460</v>
      </c>
      <c r="F73" s="11">
        <v>5280.48</v>
      </c>
      <c r="G73" s="11">
        <v>6127.72</v>
      </c>
      <c r="H73" s="12">
        <f t="shared" si="4"/>
        <v>11408.2</v>
      </c>
      <c r="I73" s="13">
        <f t="shared" si="5"/>
        <v>2779.2</v>
      </c>
      <c r="J73" s="13">
        <f t="shared" si="6"/>
        <v>1531.93</v>
      </c>
      <c r="K73" s="14">
        <f t="shared" si="7"/>
        <v>46.286706053540435</v>
      </c>
    </row>
    <row r="74" spans="1:11" ht="12.75">
      <c r="A74" s="4">
        <v>70</v>
      </c>
      <c r="B74" s="7" t="s">
        <v>93</v>
      </c>
      <c r="C74" s="8">
        <v>20570197</v>
      </c>
      <c r="D74" s="9" t="s">
        <v>41</v>
      </c>
      <c r="E74" s="10">
        <v>42460</v>
      </c>
      <c r="F74" s="11">
        <v>8316.3</v>
      </c>
      <c r="G74" s="11">
        <v>5697.12</v>
      </c>
      <c r="H74" s="12">
        <f t="shared" si="4"/>
        <v>14013.419999999998</v>
      </c>
      <c r="I74" s="13">
        <f t="shared" si="5"/>
        <v>4377</v>
      </c>
      <c r="J74" s="13">
        <f t="shared" si="6"/>
        <v>1424.28</v>
      </c>
      <c r="K74" s="14">
        <f t="shared" si="7"/>
        <v>59.34525619013774</v>
      </c>
    </row>
    <row r="75" spans="1:11" ht="12.75">
      <c r="A75" s="4">
        <v>71</v>
      </c>
      <c r="B75" s="7" t="s">
        <v>94</v>
      </c>
      <c r="C75" s="8">
        <v>19287287</v>
      </c>
      <c r="D75" s="9" t="s">
        <v>19</v>
      </c>
      <c r="E75" s="10">
        <v>42460</v>
      </c>
      <c r="F75" s="11">
        <v>5196.12</v>
      </c>
      <c r="G75" s="11">
        <v>6893.04</v>
      </c>
      <c r="H75" s="12">
        <f t="shared" si="4"/>
        <v>12089.16</v>
      </c>
      <c r="I75" s="13">
        <f t="shared" si="5"/>
        <v>2734.8</v>
      </c>
      <c r="J75" s="13">
        <f t="shared" si="6"/>
        <v>1723.26</v>
      </c>
      <c r="K75" s="14">
        <f t="shared" si="7"/>
        <v>42.98164636748955</v>
      </c>
    </row>
    <row r="76" spans="1:11" ht="12.75">
      <c r="A76" s="4">
        <v>72</v>
      </c>
      <c r="B76" s="7" t="s">
        <v>95</v>
      </c>
      <c r="C76" s="8">
        <v>19370020</v>
      </c>
      <c r="D76" s="9" t="s">
        <v>51</v>
      </c>
      <c r="E76" s="10">
        <v>42460</v>
      </c>
      <c r="F76" s="11">
        <v>6014.45</v>
      </c>
      <c r="G76" s="11">
        <v>4201.28</v>
      </c>
      <c r="H76" s="12">
        <f t="shared" si="4"/>
        <v>10215.73</v>
      </c>
      <c r="I76" s="13">
        <f t="shared" si="5"/>
        <v>3165.5</v>
      </c>
      <c r="J76" s="13">
        <f t="shared" si="6"/>
        <v>1050.32</v>
      </c>
      <c r="K76" s="14">
        <f t="shared" si="7"/>
        <v>58.87440251455354</v>
      </c>
    </row>
    <row r="77" spans="1:11" ht="12.75">
      <c r="A77" s="4">
        <v>73</v>
      </c>
      <c r="B77" s="7" t="s">
        <v>96</v>
      </c>
      <c r="C77" s="8">
        <v>19252220</v>
      </c>
      <c r="D77" s="9" t="s">
        <v>76</v>
      </c>
      <c r="E77" s="10">
        <v>42460</v>
      </c>
      <c r="F77" s="11">
        <v>7560.48</v>
      </c>
      <c r="G77" s="11">
        <v>8612.44</v>
      </c>
      <c r="H77" s="12">
        <f t="shared" si="4"/>
        <v>16172.92</v>
      </c>
      <c r="I77" s="13">
        <f t="shared" si="5"/>
        <v>3979.2</v>
      </c>
      <c r="J77" s="13">
        <f t="shared" si="6"/>
        <v>2153.11</v>
      </c>
      <c r="K77" s="14">
        <f t="shared" si="7"/>
        <v>46.74777343856273</v>
      </c>
    </row>
    <row r="78" spans="1:11" ht="12.75">
      <c r="A78" s="4">
        <v>74</v>
      </c>
      <c r="B78" s="7" t="s">
        <v>97</v>
      </c>
      <c r="C78" s="8">
        <v>20244697</v>
      </c>
      <c r="D78" s="9" t="s">
        <v>35</v>
      </c>
      <c r="E78" s="10">
        <v>42460</v>
      </c>
      <c r="F78" s="11">
        <v>4787.05</v>
      </c>
      <c r="G78" s="11">
        <v>5621.44</v>
      </c>
      <c r="H78" s="12">
        <f t="shared" si="4"/>
        <v>10408.49</v>
      </c>
      <c r="I78" s="13">
        <f t="shared" si="5"/>
        <v>2519.5</v>
      </c>
      <c r="J78" s="13">
        <f t="shared" si="6"/>
        <v>1405.36</v>
      </c>
      <c r="K78" s="14">
        <f t="shared" si="7"/>
        <v>45.99178170897027</v>
      </c>
    </row>
    <row r="79" spans="1:11" ht="12.75">
      <c r="A79" s="4">
        <v>75</v>
      </c>
      <c r="B79" s="7" t="s">
        <v>98</v>
      </c>
      <c r="C79" s="8">
        <v>20451714</v>
      </c>
      <c r="D79" s="9" t="s">
        <v>19</v>
      </c>
      <c r="E79" s="10">
        <v>42460</v>
      </c>
      <c r="F79" s="11">
        <v>3176.8</v>
      </c>
      <c r="G79" s="11">
        <v>4129.76</v>
      </c>
      <c r="H79" s="12">
        <f t="shared" si="4"/>
        <v>7306.56</v>
      </c>
      <c r="I79" s="13">
        <f t="shared" si="5"/>
        <v>1672.0000000000002</v>
      </c>
      <c r="J79" s="13">
        <f t="shared" si="6"/>
        <v>1032.44</v>
      </c>
      <c r="K79" s="14">
        <f t="shared" si="7"/>
        <v>43.47873691586738</v>
      </c>
    </row>
    <row r="80" spans="1:11" ht="12.75">
      <c r="A80" s="4">
        <v>76</v>
      </c>
      <c r="B80" s="7" t="s">
        <v>99</v>
      </c>
      <c r="C80" s="8">
        <v>19574721</v>
      </c>
      <c r="D80" s="9" t="s">
        <v>19</v>
      </c>
      <c r="E80" s="10">
        <v>42460</v>
      </c>
      <c r="F80" s="11">
        <v>3425.13</v>
      </c>
      <c r="G80" s="11">
        <v>4600.52</v>
      </c>
      <c r="H80" s="12">
        <f t="shared" si="4"/>
        <v>8025.650000000001</v>
      </c>
      <c r="I80" s="13">
        <f t="shared" si="5"/>
        <v>1802.7</v>
      </c>
      <c r="J80" s="13">
        <f t="shared" si="6"/>
        <v>1150.13</v>
      </c>
      <c r="K80" s="14">
        <f t="shared" si="7"/>
        <v>42.677290935936654</v>
      </c>
    </row>
    <row r="81" spans="1:11" ht="12.75">
      <c r="A81" s="4">
        <v>77</v>
      </c>
      <c r="B81" s="7" t="s">
        <v>100</v>
      </c>
      <c r="C81" s="8">
        <v>20381694</v>
      </c>
      <c r="D81" s="9" t="s">
        <v>19</v>
      </c>
      <c r="E81" s="10">
        <v>42460</v>
      </c>
      <c r="F81" s="11">
        <v>6054.54</v>
      </c>
      <c r="G81" s="11">
        <v>8652.36</v>
      </c>
      <c r="H81" s="12">
        <f t="shared" si="4"/>
        <v>14706.900000000001</v>
      </c>
      <c r="I81" s="13">
        <f t="shared" si="5"/>
        <v>3186.6</v>
      </c>
      <c r="J81" s="13">
        <f t="shared" si="6"/>
        <v>2163.09</v>
      </c>
      <c r="K81" s="14">
        <f t="shared" si="7"/>
        <v>41.16802317279644</v>
      </c>
    </row>
    <row r="82" spans="1:11" ht="12.75">
      <c r="A82" s="4">
        <v>78</v>
      </c>
      <c r="B82" s="7" t="s">
        <v>101</v>
      </c>
      <c r="C82" s="8">
        <v>19266250</v>
      </c>
      <c r="D82" s="9" t="s">
        <v>138</v>
      </c>
      <c r="E82" s="10">
        <v>407702</v>
      </c>
      <c r="F82" s="11">
        <v>5600.82</v>
      </c>
      <c r="G82" s="11">
        <v>3469.76</v>
      </c>
      <c r="H82" s="12">
        <f t="shared" si="4"/>
        <v>9070.58</v>
      </c>
      <c r="I82" s="13">
        <f t="shared" si="5"/>
        <v>2947.8</v>
      </c>
      <c r="J82" s="13">
        <f t="shared" si="6"/>
        <v>867.44</v>
      </c>
      <c r="K82" s="14">
        <f t="shared" si="7"/>
        <v>61.74709886247627</v>
      </c>
    </row>
    <row r="83" spans="1:11" ht="12.75">
      <c r="A83" s="4">
        <v>79</v>
      </c>
      <c r="B83" s="7" t="s">
        <v>102</v>
      </c>
      <c r="C83" s="8">
        <v>19370772</v>
      </c>
      <c r="D83" s="9" t="s">
        <v>76</v>
      </c>
      <c r="E83" s="10">
        <v>42460</v>
      </c>
      <c r="F83" s="11">
        <v>6119.52</v>
      </c>
      <c r="G83" s="11">
        <v>5836.96</v>
      </c>
      <c r="H83" s="12">
        <f t="shared" si="4"/>
        <v>11956.48</v>
      </c>
      <c r="I83" s="13">
        <f t="shared" si="5"/>
        <v>3220.8</v>
      </c>
      <c r="J83" s="13">
        <f t="shared" si="6"/>
        <v>1459.24</v>
      </c>
      <c r="K83" s="14">
        <f t="shared" si="7"/>
        <v>51.18161867037791</v>
      </c>
    </row>
    <row r="84" spans="1:11" ht="12.75">
      <c r="A84" s="4">
        <v>80</v>
      </c>
      <c r="B84" s="7" t="s">
        <v>103</v>
      </c>
      <c r="C84" s="8">
        <v>19641065</v>
      </c>
      <c r="D84" s="9" t="s">
        <v>23</v>
      </c>
      <c r="E84" s="10">
        <v>42460</v>
      </c>
      <c r="F84" s="11">
        <v>4478.3</v>
      </c>
      <c r="G84" s="11">
        <v>5996.96</v>
      </c>
      <c r="H84" s="12">
        <f t="shared" si="4"/>
        <v>10475.26</v>
      </c>
      <c r="I84" s="13">
        <f t="shared" si="5"/>
        <v>2357</v>
      </c>
      <c r="J84" s="13">
        <f t="shared" si="6"/>
        <v>1499.24</v>
      </c>
      <c r="K84" s="14">
        <f t="shared" si="7"/>
        <v>42.75120617531211</v>
      </c>
    </row>
    <row r="85" spans="1:11" ht="12.75">
      <c r="A85" s="4">
        <v>81</v>
      </c>
      <c r="B85" s="7" t="s">
        <v>104</v>
      </c>
      <c r="C85" s="8">
        <v>20244891</v>
      </c>
      <c r="D85" s="9" t="s">
        <v>137</v>
      </c>
      <c r="E85" s="10">
        <v>42460</v>
      </c>
      <c r="F85" s="11">
        <v>5164.2</v>
      </c>
      <c r="G85" s="11">
        <v>4557.44</v>
      </c>
      <c r="H85" s="12">
        <f t="shared" si="4"/>
        <v>9721.64</v>
      </c>
      <c r="I85" s="13">
        <f t="shared" si="5"/>
        <v>2718</v>
      </c>
      <c r="J85" s="13">
        <f t="shared" si="6"/>
        <v>1139.36</v>
      </c>
      <c r="K85" s="14">
        <f t="shared" si="7"/>
        <v>53.12066688336536</v>
      </c>
    </row>
    <row r="86" spans="1:11" ht="12.75">
      <c r="A86" s="4">
        <v>82</v>
      </c>
      <c r="B86" s="7" t="s">
        <v>105</v>
      </c>
      <c r="C86" s="8">
        <v>19287600</v>
      </c>
      <c r="D86" s="9" t="s">
        <v>27</v>
      </c>
      <c r="E86" s="10">
        <v>42460</v>
      </c>
      <c r="F86" s="11">
        <v>5304.42</v>
      </c>
      <c r="G86" s="11">
        <v>5710.08</v>
      </c>
      <c r="H86" s="12">
        <f t="shared" si="4"/>
        <v>11014.5</v>
      </c>
      <c r="I86" s="13">
        <f t="shared" si="5"/>
        <v>2791.8</v>
      </c>
      <c r="J86" s="13">
        <f t="shared" si="6"/>
        <v>1427.52</v>
      </c>
      <c r="K86" s="14">
        <f t="shared" si="7"/>
        <v>48.158518316764265</v>
      </c>
    </row>
    <row r="87" spans="1:11" ht="12.75">
      <c r="A87" s="4">
        <v>83</v>
      </c>
      <c r="B87" s="7" t="s">
        <v>106</v>
      </c>
      <c r="C87" s="8">
        <v>19316846</v>
      </c>
      <c r="D87" s="9" t="s">
        <v>19</v>
      </c>
      <c r="E87" s="10">
        <v>42460</v>
      </c>
      <c r="F87" s="11">
        <v>6145.74</v>
      </c>
      <c r="G87" s="11">
        <v>4614.52</v>
      </c>
      <c r="H87" s="12">
        <f t="shared" si="4"/>
        <v>10760.26</v>
      </c>
      <c r="I87" s="13">
        <f t="shared" si="5"/>
        <v>3234.6</v>
      </c>
      <c r="J87" s="13">
        <f t="shared" si="6"/>
        <v>1153.63</v>
      </c>
      <c r="K87" s="14">
        <f t="shared" si="7"/>
        <v>57.11516264476881</v>
      </c>
    </row>
    <row r="88" spans="1:11" ht="12.75">
      <c r="A88" s="4">
        <v>84</v>
      </c>
      <c r="B88" s="7" t="s">
        <v>107</v>
      </c>
      <c r="C88" s="8">
        <v>19370586</v>
      </c>
      <c r="D88" s="9" t="s">
        <v>141</v>
      </c>
      <c r="E88" s="10">
        <v>42460</v>
      </c>
      <c r="F88" s="11">
        <v>5350.02</v>
      </c>
      <c r="G88" s="11">
        <v>5675.76</v>
      </c>
      <c r="H88" s="12">
        <f t="shared" si="4"/>
        <v>11025.78</v>
      </c>
      <c r="I88" s="13">
        <f t="shared" si="5"/>
        <v>2815.8</v>
      </c>
      <c r="J88" s="13">
        <f t="shared" si="6"/>
        <v>1418.94</v>
      </c>
      <c r="K88" s="14">
        <f t="shared" si="7"/>
        <v>48.522825596012254</v>
      </c>
    </row>
    <row r="89" spans="1:11" ht="12.75">
      <c r="A89" s="4">
        <v>85</v>
      </c>
      <c r="B89" s="7" t="s">
        <v>109</v>
      </c>
      <c r="C89" s="8">
        <v>20869017</v>
      </c>
      <c r="D89" s="9" t="s">
        <v>19</v>
      </c>
      <c r="E89" s="10">
        <v>42460</v>
      </c>
      <c r="F89" s="11">
        <v>5485.68</v>
      </c>
      <c r="G89" s="11">
        <v>4442.12</v>
      </c>
      <c r="H89" s="12">
        <f t="shared" si="4"/>
        <v>9927.8</v>
      </c>
      <c r="I89" s="13">
        <f t="shared" si="5"/>
        <v>2887.2000000000003</v>
      </c>
      <c r="J89" s="13">
        <f t="shared" si="6"/>
        <v>1110.53</v>
      </c>
      <c r="K89" s="14">
        <f t="shared" si="7"/>
        <v>55.255746489655316</v>
      </c>
    </row>
    <row r="90" spans="1:11" ht="12.75">
      <c r="A90" s="4">
        <v>86</v>
      </c>
      <c r="B90" s="7" t="s">
        <v>110</v>
      </c>
      <c r="C90" s="8">
        <v>19372285</v>
      </c>
      <c r="D90" s="9" t="s">
        <v>149</v>
      </c>
      <c r="E90" s="10">
        <v>42460</v>
      </c>
      <c r="F90" s="11">
        <v>5677.2</v>
      </c>
      <c r="G90" s="11">
        <v>6564.4</v>
      </c>
      <c r="H90" s="12">
        <f t="shared" si="4"/>
        <v>12241.599999999999</v>
      </c>
      <c r="I90" s="13">
        <f t="shared" si="5"/>
        <v>2988</v>
      </c>
      <c r="J90" s="13">
        <f t="shared" si="6"/>
        <v>1641.1</v>
      </c>
      <c r="K90" s="14">
        <f t="shared" si="7"/>
        <v>46.37629068095674</v>
      </c>
    </row>
    <row r="91" spans="1:11" ht="12.75">
      <c r="A91" s="4">
        <v>87</v>
      </c>
      <c r="B91" s="7" t="s">
        <v>111</v>
      </c>
      <c r="C91" s="8">
        <v>20627684</v>
      </c>
      <c r="D91" s="9" t="s">
        <v>139</v>
      </c>
      <c r="E91" s="10">
        <v>42460</v>
      </c>
      <c r="F91" s="11">
        <v>5513.8</v>
      </c>
      <c r="G91" s="11">
        <v>5161.88</v>
      </c>
      <c r="H91" s="12">
        <f t="shared" si="4"/>
        <v>10675.68</v>
      </c>
      <c r="I91" s="13">
        <f t="shared" si="5"/>
        <v>2902.0000000000005</v>
      </c>
      <c r="J91" s="13">
        <f t="shared" si="6"/>
        <v>1290.47</v>
      </c>
      <c r="K91" s="14">
        <f t="shared" si="7"/>
        <v>51.64823224375402</v>
      </c>
    </row>
    <row r="92" spans="1:11" ht="12.75">
      <c r="A92" s="4">
        <v>88</v>
      </c>
      <c r="B92" s="7" t="s">
        <v>112</v>
      </c>
      <c r="C92" s="8">
        <v>20627676</v>
      </c>
      <c r="D92" s="9" t="s">
        <v>140</v>
      </c>
      <c r="E92" s="10">
        <v>42460</v>
      </c>
      <c r="F92" s="11">
        <v>5216.45</v>
      </c>
      <c r="G92" s="11">
        <v>4316.56</v>
      </c>
      <c r="H92" s="12">
        <f t="shared" si="4"/>
        <v>9533.01</v>
      </c>
      <c r="I92" s="13">
        <f t="shared" si="5"/>
        <v>2745.5</v>
      </c>
      <c r="J92" s="13">
        <f t="shared" si="6"/>
        <v>1079.14</v>
      </c>
      <c r="K92" s="14">
        <f t="shared" si="7"/>
        <v>54.719862876468184</v>
      </c>
    </row>
    <row r="93" spans="1:11" ht="12.75">
      <c r="A93" s="4">
        <v>89</v>
      </c>
      <c r="B93" s="7" t="s">
        <v>113</v>
      </c>
      <c r="C93" s="8">
        <v>19414100</v>
      </c>
      <c r="D93" s="9" t="s">
        <v>35</v>
      </c>
      <c r="E93" s="10">
        <v>42460</v>
      </c>
      <c r="F93" s="11">
        <v>4790.28</v>
      </c>
      <c r="G93" s="11">
        <v>7049.56</v>
      </c>
      <c r="H93" s="12">
        <f t="shared" si="4"/>
        <v>11839.84</v>
      </c>
      <c r="I93" s="13">
        <f t="shared" si="5"/>
        <v>2521.2</v>
      </c>
      <c r="J93" s="13">
        <f t="shared" si="6"/>
        <v>1762.39</v>
      </c>
      <c r="K93" s="14">
        <f t="shared" si="7"/>
        <v>40.458992689090394</v>
      </c>
    </row>
    <row r="94" spans="1:11" ht="12.75">
      <c r="A94" s="4">
        <v>90</v>
      </c>
      <c r="B94" s="7" t="s">
        <v>114</v>
      </c>
      <c r="C94" s="8">
        <v>20245013</v>
      </c>
      <c r="D94" s="9" t="s">
        <v>145</v>
      </c>
      <c r="E94" s="10">
        <v>42460</v>
      </c>
      <c r="F94" s="11">
        <v>6289.38</v>
      </c>
      <c r="G94" s="11">
        <v>5771.08</v>
      </c>
      <c r="H94" s="12">
        <f t="shared" si="4"/>
        <v>12060.46</v>
      </c>
      <c r="I94" s="13">
        <f t="shared" si="5"/>
        <v>3310.2000000000003</v>
      </c>
      <c r="J94" s="13">
        <f t="shared" si="6"/>
        <v>1442.77</v>
      </c>
      <c r="K94" s="14">
        <f t="shared" si="7"/>
        <v>52.14875717841608</v>
      </c>
    </row>
    <row r="95" spans="1:11" ht="12.75">
      <c r="A95" s="4">
        <v>91</v>
      </c>
      <c r="B95" s="7" t="s">
        <v>115</v>
      </c>
      <c r="C95" s="15">
        <v>19641464</v>
      </c>
      <c r="D95" s="16">
        <v>24</v>
      </c>
      <c r="E95" s="10">
        <v>42460</v>
      </c>
      <c r="F95" s="11">
        <v>7529.7</v>
      </c>
      <c r="G95" s="11">
        <v>6042.92</v>
      </c>
      <c r="H95" s="12">
        <f t="shared" si="4"/>
        <v>13572.619999999999</v>
      </c>
      <c r="I95" s="13">
        <f t="shared" si="5"/>
        <v>3963</v>
      </c>
      <c r="J95" s="13">
        <f t="shared" si="6"/>
        <v>1510.73</v>
      </c>
      <c r="K95" s="14">
        <f t="shared" si="7"/>
        <v>55.47712969198283</v>
      </c>
    </row>
    <row r="96" spans="1:11" ht="12.75">
      <c r="A96" s="4">
        <v>92</v>
      </c>
      <c r="B96" s="7" t="s">
        <v>116</v>
      </c>
      <c r="C96" s="8">
        <v>19687704</v>
      </c>
      <c r="D96" s="9" t="s">
        <v>23</v>
      </c>
      <c r="E96" s="10">
        <v>42460</v>
      </c>
      <c r="F96" s="11">
        <v>7280.04</v>
      </c>
      <c r="G96" s="11">
        <v>7684.4</v>
      </c>
      <c r="H96" s="12">
        <f t="shared" si="4"/>
        <v>14964.439999999999</v>
      </c>
      <c r="I96" s="13">
        <f t="shared" si="5"/>
        <v>3831.6000000000004</v>
      </c>
      <c r="J96" s="13">
        <f t="shared" si="6"/>
        <v>1921.1</v>
      </c>
      <c r="K96" s="14">
        <f t="shared" si="7"/>
        <v>48.64893039766273</v>
      </c>
    </row>
    <row r="97" spans="1:11" ht="12.75">
      <c r="A97" s="4">
        <v>93</v>
      </c>
      <c r="B97" s="7" t="s">
        <v>117</v>
      </c>
      <c r="C97" s="8">
        <v>19640884</v>
      </c>
      <c r="D97" s="9" t="s">
        <v>76</v>
      </c>
      <c r="E97" s="10">
        <v>42460</v>
      </c>
      <c r="F97" s="11">
        <v>4582.8</v>
      </c>
      <c r="G97" s="11">
        <v>3193.6</v>
      </c>
      <c r="H97" s="12">
        <f t="shared" si="4"/>
        <v>7776.4</v>
      </c>
      <c r="I97" s="13">
        <f t="shared" si="5"/>
        <v>2412</v>
      </c>
      <c r="J97" s="13">
        <f t="shared" si="6"/>
        <v>798.4</v>
      </c>
      <c r="K97" s="14">
        <f t="shared" si="7"/>
        <v>58.932153695797545</v>
      </c>
    </row>
    <row r="98" spans="1:11" ht="12.75">
      <c r="A98" s="4">
        <v>94</v>
      </c>
      <c r="B98" s="7" t="s">
        <v>118</v>
      </c>
      <c r="C98" s="17">
        <v>20991617</v>
      </c>
      <c r="D98" s="9" t="s">
        <v>19</v>
      </c>
      <c r="E98" s="10">
        <v>42460</v>
      </c>
      <c r="F98" s="11">
        <v>6341.82</v>
      </c>
      <c r="G98" s="11">
        <v>6390.48</v>
      </c>
      <c r="H98" s="12">
        <f t="shared" si="4"/>
        <v>12732.3</v>
      </c>
      <c r="I98" s="13">
        <f t="shared" si="5"/>
        <v>3337.8</v>
      </c>
      <c r="J98" s="13">
        <f t="shared" si="6"/>
        <v>1597.62</v>
      </c>
      <c r="K98" s="14">
        <f t="shared" si="7"/>
        <v>49.808911194363944</v>
      </c>
    </row>
    <row r="99" spans="1:11" ht="12.75">
      <c r="A99" s="4">
        <v>95</v>
      </c>
      <c r="B99" s="7" t="s">
        <v>119</v>
      </c>
      <c r="C99" s="17">
        <v>23673588</v>
      </c>
      <c r="D99" s="9" t="s">
        <v>19</v>
      </c>
      <c r="E99" s="10">
        <v>42460</v>
      </c>
      <c r="F99" s="11">
        <v>3582.45</v>
      </c>
      <c r="G99" s="11">
        <v>5256.36</v>
      </c>
      <c r="H99" s="12">
        <f t="shared" si="4"/>
        <v>8838.81</v>
      </c>
      <c r="I99" s="13">
        <f t="shared" si="5"/>
        <v>1885.5</v>
      </c>
      <c r="J99" s="13">
        <f t="shared" si="6"/>
        <v>1314.09</v>
      </c>
      <c r="K99" s="14">
        <f t="shared" si="7"/>
        <v>40.53090857253409</v>
      </c>
    </row>
    <row r="100" spans="1:11" ht="12.75">
      <c r="A100" s="4">
        <v>96</v>
      </c>
      <c r="B100" s="7" t="s">
        <v>120</v>
      </c>
      <c r="C100" s="17">
        <v>20288243</v>
      </c>
      <c r="D100" s="9" t="s">
        <v>150</v>
      </c>
      <c r="E100" s="10">
        <v>42460</v>
      </c>
      <c r="F100" s="11">
        <v>4148.65</v>
      </c>
      <c r="G100" s="11">
        <v>2789.6</v>
      </c>
      <c r="H100" s="12">
        <f t="shared" si="4"/>
        <v>6938.25</v>
      </c>
      <c r="I100" s="13">
        <f t="shared" si="5"/>
        <v>2183.5</v>
      </c>
      <c r="J100" s="13">
        <f t="shared" si="6"/>
        <v>697.4</v>
      </c>
      <c r="K100" s="14">
        <f t="shared" si="7"/>
        <v>59.79389615537058</v>
      </c>
    </row>
    <row r="101" spans="1:11" ht="12.75">
      <c r="A101" s="4">
        <v>97</v>
      </c>
      <c r="B101" s="7" t="s">
        <v>121</v>
      </c>
      <c r="C101" s="17">
        <v>24889220</v>
      </c>
      <c r="D101" s="9" t="s">
        <v>146</v>
      </c>
      <c r="E101" s="10">
        <v>42460</v>
      </c>
      <c r="F101" s="11">
        <v>6881.04</v>
      </c>
      <c r="G101" s="11">
        <v>7477.16</v>
      </c>
      <c r="H101" s="12">
        <f t="shared" si="4"/>
        <v>14358.2</v>
      </c>
      <c r="I101" s="13">
        <f t="shared" si="5"/>
        <v>3621.6000000000004</v>
      </c>
      <c r="J101" s="13">
        <f t="shared" si="6"/>
        <v>1869.29</v>
      </c>
      <c r="K101" s="14">
        <f t="shared" si="7"/>
        <v>47.92411305038236</v>
      </c>
    </row>
    <row r="102" spans="1:11" ht="12.75">
      <c r="A102" s="4">
        <v>98</v>
      </c>
      <c r="B102" s="7" t="s">
        <v>122</v>
      </c>
      <c r="C102" s="17">
        <v>24916618</v>
      </c>
      <c r="D102" s="9" t="s">
        <v>19</v>
      </c>
      <c r="E102" s="10">
        <v>42460</v>
      </c>
      <c r="F102" s="11">
        <v>5651.55</v>
      </c>
      <c r="G102" s="11">
        <v>6889.4</v>
      </c>
      <c r="H102" s="12">
        <f t="shared" si="4"/>
        <v>12540.95</v>
      </c>
      <c r="I102" s="13">
        <f t="shared" si="5"/>
        <v>2974.5000000000005</v>
      </c>
      <c r="J102" s="13">
        <f t="shared" si="6"/>
        <v>1722.35</v>
      </c>
      <c r="K102" s="14">
        <f t="shared" si="7"/>
        <v>45.06476782061965</v>
      </c>
    </row>
    <row r="103" spans="1:11" ht="12.75">
      <c r="A103" s="4">
        <v>99</v>
      </c>
      <c r="B103" s="18" t="s">
        <v>123</v>
      </c>
      <c r="C103" s="18">
        <v>27112472</v>
      </c>
      <c r="D103" s="9" t="s">
        <v>41</v>
      </c>
      <c r="E103" s="10">
        <v>42460</v>
      </c>
      <c r="F103" s="11">
        <v>6567.54</v>
      </c>
      <c r="G103" s="11">
        <v>6554.6</v>
      </c>
      <c r="H103" s="12">
        <f t="shared" si="4"/>
        <v>13122.14</v>
      </c>
      <c r="I103" s="13">
        <f t="shared" si="5"/>
        <v>3456.6000000000004</v>
      </c>
      <c r="J103" s="13">
        <f t="shared" si="6"/>
        <v>1638.65</v>
      </c>
      <c r="K103" s="14">
        <f t="shared" si="7"/>
        <v>50.04930598210353</v>
      </c>
    </row>
    <row r="104" spans="1:11" ht="12.75">
      <c r="A104" s="4">
        <v>100</v>
      </c>
      <c r="B104" s="18" t="s">
        <v>124</v>
      </c>
      <c r="C104" s="18">
        <v>27233024</v>
      </c>
      <c r="D104" s="9" t="s">
        <v>19</v>
      </c>
      <c r="E104" s="10">
        <v>42460</v>
      </c>
      <c r="F104" s="11">
        <v>5255.4</v>
      </c>
      <c r="G104" s="11">
        <v>6383.48</v>
      </c>
      <c r="H104" s="12">
        <f t="shared" si="4"/>
        <v>11638.88</v>
      </c>
      <c r="I104" s="13">
        <f t="shared" si="5"/>
        <v>2766</v>
      </c>
      <c r="J104" s="13">
        <f t="shared" si="6"/>
        <v>1595.87</v>
      </c>
      <c r="K104" s="14">
        <f t="shared" si="7"/>
        <v>45.15382923442806</v>
      </c>
    </row>
    <row r="105" spans="1:11" ht="12.75">
      <c r="A105" s="4">
        <v>101</v>
      </c>
      <c r="B105" s="18" t="s">
        <v>125</v>
      </c>
      <c r="C105" s="18">
        <v>28253836</v>
      </c>
      <c r="D105" s="9" t="s">
        <v>14</v>
      </c>
      <c r="E105" s="10">
        <v>42460</v>
      </c>
      <c r="F105" s="11">
        <v>4728.15</v>
      </c>
      <c r="G105" s="11">
        <v>4432.16</v>
      </c>
      <c r="H105" s="12">
        <f t="shared" si="4"/>
        <v>9160.31</v>
      </c>
      <c r="I105" s="13">
        <f t="shared" si="5"/>
        <v>2488.5</v>
      </c>
      <c r="J105" s="13">
        <f t="shared" si="6"/>
        <v>1108.04</v>
      </c>
      <c r="K105" s="14">
        <f t="shared" si="7"/>
        <v>51.61561126206427</v>
      </c>
    </row>
    <row r="106" spans="1:11" ht="12.75">
      <c r="A106" s="4">
        <v>102</v>
      </c>
      <c r="B106" s="18" t="s">
        <v>126</v>
      </c>
      <c r="C106" s="18">
        <v>29565887</v>
      </c>
      <c r="D106" s="9" t="s">
        <v>35</v>
      </c>
      <c r="E106" s="10">
        <v>42460</v>
      </c>
      <c r="F106" s="11">
        <v>6642.78</v>
      </c>
      <c r="G106" s="11">
        <v>5105.52</v>
      </c>
      <c r="H106" s="12">
        <f t="shared" si="4"/>
        <v>11748.3</v>
      </c>
      <c r="I106" s="13">
        <f t="shared" si="5"/>
        <v>3496.2</v>
      </c>
      <c r="J106" s="13">
        <f t="shared" si="6"/>
        <v>1276.38</v>
      </c>
      <c r="K106" s="14">
        <f t="shared" si="7"/>
        <v>56.54247848624908</v>
      </c>
    </row>
    <row r="107" spans="1:11" ht="12.75">
      <c r="A107" s="4">
        <v>103</v>
      </c>
      <c r="B107" s="18" t="s">
        <v>127</v>
      </c>
      <c r="C107" s="18">
        <v>31253534</v>
      </c>
      <c r="D107" s="9" t="s">
        <v>142</v>
      </c>
      <c r="E107" s="10">
        <v>42460</v>
      </c>
      <c r="F107" s="11">
        <v>3251.85</v>
      </c>
      <c r="G107" s="11">
        <v>4134.52</v>
      </c>
      <c r="H107" s="12">
        <f t="shared" si="4"/>
        <v>7386.370000000001</v>
      </c>
      <c r="I107" s="13">
        <f t="shared" si="5"/>
        <v>1711.5</v>
      </c>
      <c r="J107" s="13">
        <f t="shared" si="6"/>
        <v>1033.63</v>
      </c>
      <c r="K107" s="14">
        <f t="shared" si="7"/>
        <v>44.02500822460829</v>
      </c>
    </row>
    <row r="108" spans="1:11" ht="12.75">
      <c r="A108" s="4">
        <v>104</v>
      </c>
      <c r="B108" s="18" t="s">
        <v>128</v>
      </c>
      <c r="C108" s="18">
        <v>31392079</v>
      </c>
      <c r="D108" s="9" t="s">
        <v>14</v>
      </c>
      <c r="E108" s="10">
        <v>42460</v>
      </c>
      <c r="F108" s="11">
        <v>4771.85</v>
      </c>
      <c r="G108" s="11">
        <v>4576.92</v>
      </c>
      <c r="H108" s="12">
        <f t="shared" si="4"/>
        <v>9348.77</v>
      </c>
      <c r="I108" s="13">
        <f t="shared" si="5"/>
        <v>2511.5000000000005</v>
      </c>
      <c r="J108" s="13">
        <f t="shared" si="6"/>
        <v>1144.23</v>
      </c>
      <c r="K108" s="14">
        <f t="shared" si="7"/>
        <v>51.042543564554485</v>
      </c>
    </row>
    <row r="109" spans="1:11" ht="12.75">
      <c r="A109" s="4">
        <v>105</v>
      </c>
      <c r="B109" s="18" t="s">
        <v>129</v>
      </c>
      <c r="C109" s="18">
        <v>31640980</v>
      </c>
      <c r="D109" s="9" t="s">
        <v>51</v>
      </c>
      <c r="E109" s="10">
        <v>42460</v>
      </c>
      <c r="F109" s="11">
        <v>2721.75</v>
      </c>
      <c r="G109" s="11">
        <v>5448.76</v>
      </c>
      <c r="H109" s="12">
        <f t="shared" si="4"/>
        <v>8170.51</v>
      </c>
      <c r="I109" s="13">
        <f t="shared" si="5"/>
        <v>1432.5</v>
      </c>
      <c r="J109" s="13">
        <f t="shared" si="6"/>
        <v>1362.19</v>
      </c>
      <c r="K109" s="14">
        <f t="shared" si="7"/>
        <v>33.31187404458228</v>
      </c>
    </row>
    <row r="110" spans="1:11" ht="12.75">
      <c r="A110" s="27" t="s">
        <v>130</v>
      </c>
      <c r="B110" s="27"/>
      <c r="C110" s="27"/>
      <c r="D110" s="27"/>
      <c r="E110" s="27"/>
      <c r="F110" s="19">
        <f>SUM(F5:F109)</f>
        <v>550641.6599999998</v>
      </c>
      <c r="G110" s="19">
        <f>SUM(G5:G109)</f>
        <v>583119.0800000002</v>
      </c>
      <c r="H110" s="28">
        <f>SUM(H5:H109)</f>
        <v>1133760.7400000005</v>
      </c>
      <c r="I110" s="13">
        <f t="shared" si="5"/>
        <v>289811.3999999999</v>
      </c>
      <c r="J110" s="13">
        <f t="shared" si="6"/>
        <v>145779.77000000005</v>
      </c>
      <c r="K110" s="14">
        <f t="shared" si="7"/>
        <v>48.56771279626419</v>
      </c>
    </row>
    <row r="111" spans="1:11" ht="12.75">
      <c r="A111" s="3"/>
      <c r="B111" s="2"/>
      <c r="C111" s="2"/>
      <c r="D111" s="2"/>
      <c r="E111" s="2"/>
      <c r="F111" s="20"/>
      <c r="G111" s="21"/>
      <c r="H111" s="29"/>
      <c r="I111" s="2"/>
      <c r="J111" s="2"/>
      <c r="K111" s="3"/>
    </row>
    <row r="112" ht="12.75">
      <c r="F112" s="26"/>
    </row>
  </sheetData>
  <mergeCells count="9">
    <mergeCell ref="A110:E110"/>
    <mergeCell ref="H110:H111"/>
    <mergeCell ref="A1:K1"/>
    <mergeCell ref="A3:A4"/>
    <mergeCell ref="B3:B4"/>
    <mergeCell ref="C3:C4"/>
    <mergeCell ref="D3:E3"/>
    <mergeCell ref="F3:G3"/>
    <mergeCell ref="H3:H4"/>
  </mergeCells>
  <printOptions/>
  <pageMargins left="0.36" right="0.26" top="0.53" bottom="0.62" header="0.32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I6" sqref="I6"/>
    </sheetView>
  </sheetViews>
  <sheetFormatPr defaultColWidth="9.140625" defaultRowHeight="12.75"/>
  <cols>
    <col min="3" max="3" width="17.7109375" style="0" bestFit="1" customWidth="1"/>
    <col min="8" max="8" width="10.8515625" style="0" customWidth="1"/>
  </cols>
  <sheetData>
    <row r="1" spans="1:8" ht="12.75">
      <c r="A1" s="30" t="s">
        <v>134</v>
      </c>
      <c r="B1" s="30"/>
      <c r="C1" s="30"/>
      <c r="D1" s="30"/>
      <c r="E1" s="30"/>
      <c r="F1" s="30"/>
      <c r="G1" s="30"/>
      <c r="H1" s="30"/>
    </row>
    <row r="3" spans="2:8" ht="12.75">
      <c r="B3" s="27" t="s">
        <v>0</v>
      </c>
      <c r="C3" s="27" t="s">
        <v>1</v>
      </c>
      <c r="D3" s="27" t="s">
        <v>2</v>
      </c>
      <c r="E3" s="31" t="s">
        <v>3</v>
      </c>
      <c r="F3" s="31"/>
      <c r="G3" s="27" t="s">
        <v>132</v>
      </c>
      <c r="H3" s="27" t="s">
        <v>5</v>
      </c>
    </row>
    <row r="4" spans="2:8" ht="12.75">
      <c r="B4" s="27"/>
      <c r="C4" s="27"/>
      <c r="D4" s="27"/>
      <c r="E4" s="4" t="s">
        <v>6</v>
      </c>
      <c r="F4" s="4" t="s">
        <v>7</v>
      </c>
      <c r="G4" s="27"/>
      <c r="H4" s="27"/>
    </row>
    <row r="5" spans="2:8" ht="12.75">
      <c r="B5" s="4">
        <v>1</v>
      </c>
      <c r="C5" s="7" t="s">
        <v>16</v>
      </c>
      <c r="D5" s="8">
        <v>20691873</v>
      </c>
      <c r="E5" s="9" t="s">
        <v>152</v>
      </c>
      <c r="F5" s="10">
        <v>42460</v>
      </c>
      <c r="G5" s="22">
        <v>75</v>
      </c>
      <c r="H5" s="23">
        <v>2040</v>
      </c>
    </row>
    <row r="6" spans="2:8" ht="12.75">
      <c r="B6" s="4">
        <v>2</v>
      </c>
      <c r="C6" s="7" t="s">
        <v>32</v>
      </c>
      <c r="D6" s="8">
        <v>20451781</v>
      </c>
      <c r="E6" s="9" t="s">
        <v>156</v>
      </c>
      <c r="F6" s="10">
        <v>42460</v>
      </c>
      <c r="G6" s="22">
        <v>133</v>
      </c>
      <c r="H6" s="23">
        <v>3617.6</v>
      </c>
    </row>
    <row r="7" spans="2:8" ht="12.75">
      <c r="B7" s="4">
        <v>3</v>
      </c>
      <c r="C7" s="7" t="s">
        <v>49</v>
      </c>
      <c r="D7" s="8">
        <v>20451854</v>
      </c>
      <c r="E7" s="9" t="s">
        <v>135</v>
      </c>
      <c r="F7" s="10">
        <v>42460</v>
      </c>
      <c r="G7" s="22">
        <v>75</v>
      </c>
      <c r="H7" s="23">
        <v>2040</v>
      </c>
    </row>
    <row r="8" spans="2:8" ht="12.75">
      <c r="B8" s="4">
        <v>4</v>
      </c>
      <c r="C8" s="7" t="s">
        <v>53</v>
      </c>
      <c r="D8" s="8">
        <v>20451684</v>
      </c>
      <c r="E8" s="9" t="s">
        <v>148</v>
      </c>
      <c r="F8" s="10">
        <v>42460</v>
      </c>
      <c r="G8" s="22">
        <v>133</v>
      </c>
      <c r="H8" s="23">
        <v>3872.96</v>
      </c>
    </row>
    <row r="9" spans="2:8" ht="12.75">
      <c r="B9" s="4">
        <v>5</v>
      </c>
      <c r="C9" s="7" t="s">
        <v>62</v>
      </c>
      <c r="D9" s="8">
        <v>21149642</v>
      </c>
      <c r="E9" s="9" t="s">
        <v>154</v>
      </c>
      <c r="F9" s="10">
        <v>42460</v>
      </c>
      <c r="G9" s="22">
        <v>133</v>
      </c>
      <c r="H9" s="23">
        <v>3617.6</v>
      </c>
    </row>
    <row r="10" spans="2:8" ht="12.75">
      <c r="B10" s="4">
        <v>6</v>
      </c>
      <c r="C10" s="7" t="s">
        <v>104</v>
      </c>
      <c r="D10" s="8">
        <v>20244891</v>
      </c>
      <c r="E10" s="9" t="s">
        <v>33</v>
      </c>
      <c r="F10" s="10">
        <v>42460</v>
      </c>
      <c r="G10" s="22">
        <v>41</v>
      </c>
      <c r="H10" s="23">
        <v>1115.2</v>
      </c>
    </row>
    <row r="11" spans="3:8" ht="12.75">
      <c r="C11" s="33" t="s">
        <v>133</v>
      </c>
      <c r="D11" s="33"/>
      <c r="E11" s="33"/>
      <c r="F11" s="33"/>
      <c r="G11" s="24">
        <f>SUM(G5:G10)</f>
        <v>590</v>
      </c>
      <c r="H11" s="25">
        <f>SUM(H5:H10)</f>
        <v>16303.360000000002</v>
      </c>
    </row>
  </sheetData>
  <mergeCells count="8">
    <mergeCell ref="C11:F11"/>
    <mergeCell ref="A1:H1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</dc:creator>
  <cp:keywords/>
  <dc:description/>
  <cp:lastModifiedBy>Radu POPESCU</cp:lastModifiedBy>
  <cp:lastPrinted>2016-04-11T11:39:03Z</cp:lastPrinted>
  <dcterms:created xsi:type="dcterms:W3CDTF">2016-04-06T09:02:41Z</dcterms:created>
  <dcterms:modified xsi:type="dcterms:W3CDTF">2016-05-05T05:44:27Z</dcterms:modified>
  <cp:category/>
  <cp:version/>
  <cp:contentType/>
  <cp:contentStatus/>
</cp:coreProperties>
</file>