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serv" sheetId="1" r:id="rId1"/>
  </sheets>
  <definedNames/>
  <calcPr fullCalcOnLoad="1"/>
</workbook>
</file>

<file path=xl/sharedStrings.xml><?xml version="1.0" encoding="utf-8"?>
<sst xmlns="http://schemas.openxmlformats.org/spreadsheetml/2006/main" count="308" uniqueCount="165">
  <si>
    <t>Decontarea serviciilor medicale pe luna Februarie 2019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</si>
  <si>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</si>
  <si>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</si>
  <si>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</si>
  <si>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</si>
  <si>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</si>
  <si>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</si>
  <si>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</si>
  <si>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</si>
  <si>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</si>
  <si>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</si>
  <si>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</si>
  <si>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</si>
  <si>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</si>
  <si>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</si>
  <si>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78</t>
  </si>
  <si>
    <t>28.02.2019</t>
  </si>
  <si>
    <t>Agachii Iurie</t>
  </si>
  <si>
    <t>94</t>
  </si>
  <si>
    <t>Agoston Stefan</t>
  </si>
  <si>
    <t>1507</t>
  </si>
  <si>
    <t>Badulescu Ana</t>
  </si>
  <si>
    <t>84</t>
  </si>
  <si>
    <t>Balinth Etelka</t>
  </si>
  <si>
    <t>77</t>
  </si>
  <si>
    <t>Balogh D. Veronica</t>
  </si>
  <si>
    <t>1111</t>
  </si>
  <si>
    <t>Banica Marius</t>
  </si>
  <si>
    <t>52</t>
  </si>
  <si>
    <t>Bartok Maria Magdolna</t>
  </si>
  <si>
    <t>1080</t>
  </si>
  <si>
    <t>Beder Boglarka</t>
  </si>
  <si>
    <t>75</t>
  </si>
  <si>
    <t>Bolcu Alexandru</t>
  </si>
  <si>
    <t>80</t>
  </si>
  <si>
    <t>Borbely Janos</t>
  </si>
  <si>
    <t>82</t>
  </si>
  <si>
    <t>Buzea Adelina Cornelia</t>
  </si>
  <si>
    <t>1093</t>
  </si>
  <si>
    <t>Csurulya Gabriella</t>
  </si>
  <si>
    <t>74</t>
  </si>
  <si>
    <t>Daczo Zoltan</t>
  </si>
  <si>
    <t>Deak Brigitta</t>
  </si>
  <si>
    <t>132</t>
  </si>
  <si>
    <t>Derzsi Margareta</t>
  </si>
  <si>
    <t>86</t>
  </si>
  <si>
    <t>Dumuţ Eniko</t>
  </si>
  <si>
    <t>Farkas O. Eva</t>
  </si>
  <si>
    <t>73</t>
  </si>
  <si>
    <t>Fazakas Marta</t>
  </si>
  <si>
    <t>1082</t>
  </si>
  <si>
    <t>Fekete Edit Emma</t>
  </si>
  <si>
    <t>Ferencz Dora Ana</t>
  </si>
  <si>
    <t>Finta B. Irma</t>
  </si>
  <si>
    <t>Finta Csaba</t>
  </si>
  <si>
    <t>Fulop Csaba</t>
  </si>
  <si>
    <t>25</t>
  </si>
  <si>
    <t>Gabor Vilma</t>
  </si>
  <si>
    <t>Gyergyai Aladar</t>
  </si>
  <si>
    <t>Gyulai Sándor</t>
  </si>
  <si>
    <t>98</t>
  </si>
  <si>
    <t>Imreh Annamaria</t>
  </si>
  <si>
    <t>79</t>
  </si>
  <si>
    <t>Kanabe Adel</t>
  </si>
  <si>
    <t>Kiss Ildiko</t>
  </si>
  <si>
    <t>Korda Elena</t>
  </si>
  <si>
    <t>Kun Sarolta</t>
  </si>
  <si>
    <t>89</t>
  </si>
  <si>
    <t>Lukacs N. Ildiko</t>
  </si>
  <si>
    <t>1075</t>
  </si>
  <si>
    <t>Luppinger Attila Eduard</t>
  </si>
  <si>
    <t>42</t>
  </si>
  <si>
    <t>Mandan Liviu</t>
  </si>
  <si>
    <t>7</t>
  </si>
  <si>
    <t>Marton Ildiko Antonia</t>
  </si>
  <si>
    <t>99</t>
  </si>
  <si>
    <t>Mathe Ecaterina-Estera</t>
  </si>
  <si>
    <t>Mathe Eniko</t>
  </si>
  <si>
    <t>Matis Rozalia</t>
  </si>
  <si>
    <t>81</t>
  </si>
  <si>
    <t>Matyas Atttila Huba</t>
  </si>
  <si>
    <t>72</t>
  </si>
  <si>
    <t>Mester Nagy Levente</t>
  </si>
  <si>
    <t>Molnar Annamaria</t>
  </si>
  <si>
    <t>Nagy Anton</t>
  </si>
  <si>
    <t>87</t>
  </si>
  <si>
    <t>Nemes Tibor</t>
  </si>
  <si>
    <t>1085</t>
  </si>
  <si>
    <t>Olariu Dorin</t>
  </si>
  <si>
    <t>33</t>
  </si>
  <si>
    <t>Ordog Eva Katalin</t>
  </si>
  <si>
    <t>Orosz Fekete Iren</t>
  </si>
  <si>
    <t>Papara Renata Monica</t>
  </si>
  <si>
    <t>Para Janos</t>
  </si>
  <si>
    <t>Pasztori Izabella</t>
  </si>
  <si>
    <t>29</t>
  </si>
  <si>
    <t>Peter Laszlo</t>
  </si>
  <si>
    <t>Petis Maria</t>
  </si>
  <si>
    <t>Regeni Hajnalka</t>
  </si>
  <si>
    <t>Reszeg S. Tunde</t>
  </si>
  <si>
    <t>1076</t>
  </si>
  <si>
    <t>Reti G. Istvan</t>
  </si>
  <si>
    <t>Rozsa Ecaterina</t>
  </si>
  <si>
    <t>Sandor Andras</t>
  </si>
  <si>
    <t>93</t>
  </si>
  <si>
    <t>Sandor Margareta</t>
  </si>
  <si>
    <t>Bandea Claudia</t>
  </si>
  <si>
    <t>Prunoiu Adriana</t>
  </si>
  <si>
    <t>76</t>
  </si>
  <si>
    <t>Sepsi Alexandru</t>
  </si>
  <si>
    <t>71</t>
  </si>
  <si>
    <t>Sepsi Edit</t>
  </si>
  <si>
    <t>Serban Felicia</t>
  </si>
  <si>
    <t>Seres Lucia</t>
  </si>
  <si>
    <t>Simon S.Katalin</t>
  </si>
  <si>
    <t>83</t>
  </si>
  <si>
    <t>Sipos Elisabeta</t>
  </si>
  <si>
    <t>Stefan Daniela</t>
  </si>
  <si>
    <t>Szabo Laszlo</t>
  </si>
  <si>
    <t>30</t>
  </si>
  <si>
    <t>Szabo Magdolna</t>
  </si>
  <si>
    <t>Szasz Edit</t>
  </si>
  <si>
    <t>20</t>
  </si>
  <si>
    <t>Szilagyi Eva Tunde</t>
  </si>
  <si>
    <t>1078</t>
  </si>
  <si>
    <t>Szilagyi Ferenc Akos</t>
  </si>
  <si>
    <t>127</t>
  </si>
  <si>
    <t>Szmolka Marta</t>
  </si>
  <si>
    <t>85</t>
  </si>
  <si>
    <t>Szoke Ecaterina</t>
  </si>
  <si>
    <t>Teglas Elza</t>
  </si>
  <si>
    <t>139</t>
  </si>
  <si>
    <t>Toth Zoltan</t>
  </si>
  <si>
    <t>Tusa Csaba</t>
  </si>
  <si>
    <t>202</t>
  </si>
  <si>
    <t>Tusa Eva Ilona</t>
  </si>
  <si>
    <t>203</t>
  </si>
  <si>
    <t>Tusa Illyes Kinga</t>
  </si>
  <si>
    <t>Tuzes Katai Zsuszanna</t>
  </si>
  <si>
    <t>1903</t>
  </si>
  <si>
    <t>Venter Emma</t>
  </si>
  <si>
    <t>Vinkler Marta</t>
  </si>
  <si>
    <t>Anton Raluca</t>
  </si>
  <si>
    <t>Mitrea Ioan</t>
  </si>
  <si>
    <t>Zsigmond B.V. Roza</t>
  </si>
  <si>
    <t>4361944</t>
  </si>
  <si>
    <t>Cuzub Radu-Emil</t>
  </si>
  <si>
    <t>Bacs Angela</t>
  </si>
  <si>
    <t>Popescu Carmen</t>
  </si>
  <si>
    <t>Incze Reka</t>
  </si>
  <si>
    <t>Stancescu Adriana</t>
  </si>
  <si>
    <t>Simo Imola</t>
  </si>
  <si>
    <t>46</t>
  </si>
  <si>
    <t>Keseru Emese</t>
  </si>
  <si>
    <t>Gaspar Zsolt</t>
  </si>
  <si>
    <t>Miklos Etelka</t>
  </si>
  <si>
    <t>Szigeti Biszak Agnes</t>
  </si>
  <si>
    <t>45</t>
  </si>
  <si>
    <t>Szabo Emese</t>
  </si>
  <si>
    <t>32</t>
  </si>
  <si>
    <t xml:space="preserve">Kelemen-Karikas Ilona </t>
  </si>
  <si>
    <t>003</t>
  </si>
  <si>
    <t>Rotaru Liliana</t>
  </si>
  <si>
    <t>5</t>
  </si>
  <si>
    <t xml:space="preserve">T O T A L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</si>
</sst>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5" fillId="0" borderId="1" xfId="21" applyFont="1" applyBorder="1">
      <alignment/>
      <protection/>
    </xf>
    <xf numFmtId="1" fontId="6" fillId="0" borderId="1" xfId="0" applyNumberFormat="1" applyFont="1" applyBorder="1" applyAlignment="1">
      <alignment/>
    </xf>
    <xf numFmtId="49" fontId="5" fillId="0" borderId="1" xfId="21" applyNumberFormat="1" applyFont="1" applyBorder="1" applyAlignment="1">
      <alignment horizontal="center"/>
      <protection/>
    </xf>
    <xf numFmtId="14" fontId="5" fillId="0" borderId="1" xfId="21" applyNumberFormat="1" applyFont="1" applyBorder="1">
      <alignment/>
      <protection/>
    </xf>
    <xf numFmtId="4" fontId="5" fillId="0" borderId="1" xfId="15" applyNumberFormat="1" applyFont="1" applyBorder="1" applyAlignment="1">
      <alignment/>
    </xf>
    <xf numFmtId="4" fontId="4" fillId="0" borderId="2" xfId="21" applyNumberFormat="1" applyFont="1" applyBorder="1">
      <alignment/>
      <protection/>
    </xf>
    <xf numFmtId="4" fontId="5" fillId="0" borderId="1" xfId="15" applyNumberFormat="1" applyFont="1" applyBorder="1" applyAlignment="1">
      <alignment horizontal="center"/>
    </xf>
    <xf numFmtId="0" fontId="6" fillId="0" borderId="1" xfId="0" applyNumberFormat="1" applyFont="1" applyBorder="1" applyAlignment="1">
      <alignment/>
    </xf>
    <xf numFmtId="0" fontId="5" fillId="0" borderId="1" xfId="21" applyNumberFormat="1" applyFont="1" applyBorder="1" applyAlignment="1">
      <alignment horizontal="center"/>
      <protection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49" fontId="5" fillId="2" borderId="1" xfId="21" applyNumberFormat="1" applyFont="1" applyFill="1" applyBorder="1" applyAlignment="1">
      <alignment horizontal="center"/>
      <protection/>
    </xf>
    <xf numFmtId="4" fontId="5" fillId="2" borderId="1" xfId="15" applyNumberFormat="1" applyFont="1" applyFill="1" applyBorder="1" applyAlignment="1">
      <alignment/>
    </xf>
    <xf numFmtId="4" fontId="5" fillId="2" borderId="1" xfId="15" applyNumberFormat="1" applyFont="1" applyFill="1" applyBorder="1" applyAlignment="1">
      <alignment horizontal="center"/>
    </xf>
    <xf numFmtId="4" fontId="4" fillId="3" borderId="1" xfId="21" applyNumberFormat="1" applyFont="1" applyFill="1" applyBorder="1" applyAlignment="1">
      <alignment horizontal="center" vertical="center" wrapText="1"/>
      <protection/>
    </xf>
    <xf numFmtId="4" fontId="7" fillId="4" borderId="4" xfId="21" applyNumberFormat="1" applyFont="1" applyFill="1" applyBorder="1" applyAlignment="1">
      <alignment horizontal="center" vertical="center" wrapText="1"/>
      <protection/>
    </xf>
    <xf numFmtId="4" fontId="5" fillId="0" borderId="0" xfId="21" applyNumberFormat="1" applyFont="1" applyBorder="1">
      <alignment/>
      <protection/>
    </xf>
    <xf numFmtId="4" fontId="7" fillId="0" borderId="0" xfId="21" applyNumberFormat="1" applyFont="1" applyFill="1" applyBorder="1" applyAlignment="1">
      <alignment vertical="center" wrapText="1"/>
      <protection/>
    </xf>
    <xf numFmtId="4" fontId="7" fillId="4" borderId="5" xfId="21" applyNumberFormat="1" applyFont="1" applyFill="1" applyBorder="1" applyAlignment="1">
      <alignment horizontal="center" vertical="center" wrapText="1"/>
      <protection/>
    </xf>
    <xf numFmtId="4" fontId="5" fillId="0" borderId="0" xfId="21" applyNumberFormat="1" applyFont="1" applyBorder="1" applyAlignment="1">
      <alignment horizontal="center"/>
      <protection/>
    </xf>
    <xf numFmtId="4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>
      <selection activeCell="D89" sqref="D89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10.8515625" style="0" customWidth="1"/>
    <col min="7" max="7" width="10.57421875" style="0" customWidth="1"/>
    <col min="8" max="8" width="10.28125" style="0" customWidth="1"/>
    <col min="9" max="9" width="11.00390625" style="0" customWidth="1"/>
    <col min="10" max="10" width="10.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2" t="s">
        <v>1</v>
      </c>
      <c r="B3" s="2" t="s">
        <v>2</v>
      </c>
      <c r="C3" s="2" t="s">
        <v>3</v>
      </c>
      <c r="D3" s="3" t="s">
        <v>4</v>
      </c>
      <c r="E3" s="3"/>
      <c r="F3" s="3" t="s">
        <v>5</v>
      </c>
      <c r="G3" s="3"/>
      <c r="H3" s="2" t="s">
        <v>6</v>
      </c>
      <c r="I3" s="4"/>
      <c r="J3" s="4"/>
      <c r="K3" s="5"/>
    </row>
    <row r="4" spans="1:11" ht="12.75">
      <c r="A4" s="2"/>
      <c r="B4" s="2"/>
      <c r="C4" s="2"/>
      <c r="D4" s="6" t="s">
        <v>7</v>
      </c>
      <c r="E4" s="6" t="s">
        <v>8</v>
      </c>
      <c r="F4" s="6" t="s">
        <v>9</v>
      </c>
      <c r="G4" s="6" t="s">
        <v>10</v>
      </c>
      <c r="H4" s="7"/>
      <c r="I4" s="8" t="s">
        <v>11</v>
      </c>
      <c r="J4" s="9" t="s">
        <v>12</v>
      </c>
      <c r="K4" s="10" t="s">
        <v>13</v>
      </c>
    </row>
    <row r="5" spans="1:11" ht="12.75">
      <c r="A5" s="6">
        <v>1</v>
      </c>
      <c r="B5" s="11" t="s">
        <v>14</v>
      </c>
      <c r="C5" s="12">
        <v>19576153</v>
      </c>
      <c r="D5" s="13" t="s">
        <v>15</v>
      </c>
      <c r="E5" s="14" t="s">
        <v>16</v>
      </c>
      <c r="F5" s="15">
        <v>7929.6</v>
      </c>
      <c r="G5" s="15">
        <v>8053.59</v>
      </c>
      <c r="H5" s="16">
        <f aca="true" t="shared" si="0" ref="H5:H36">F5+G5</f>
        <v>15983.19</v>
      </c>
      <c r="I5" s="15">
        <f aca="true" t="shared" si="1" ref="I5:I36">F5/2.8</f>
        <v>2832.0000000000005</v>
      </c>
      <c r="J5" s="15">
        <f aca="true" t="shared" si="2" ref="J5:J36">G5/5.8</f>
        <v>1388.55</v>
      </c>
      <c r="K5" s="17">
        <f aca="true" t="shared" si="3" ref="K5:K36">F5*100/H5</f>
        <v>49.61212373750171</v>
      </c>
    </row>
    <row r="6" spans="1:11" ht="12.75">
      <c r="A6" s="6">
        <v>2</v>
      </c>
      <c r="B6" s="11" t="s">
        <v>17</v>
      </c>
      <c r="C6" s="12">
        <v>19413172</v>
      </c>
      <c r="D6" s="13" t="s">
        <v>18</v>
      </c>
      <c r="E6" s="14" t="s">
        <v>16</v>
      </c>
      <c r="F6" s="15">
        <v>12952.8</v>
      </c>
      <c r="G6" s="15">
        <v>11206.88</v>
      </c>
      <c r="H6" s="16">
        <f t="shared" si="0"/>
        <v>24159.68</v>
      </c>
      <c r="I6" s="15">
        <f t="shared" si="1"/>
        <v>4626</v>
      </c>
      <c r="J6" s="15">
        <f t="shared" si="2"/>
        <v>1932.2206896551722</v>
      </c>
      <c r="K6" s="17">
        <f t="shared" si="3"/>
        <v>53.613292891296574</v>
      </c>
    </row>
    <row r="7" spans="1:11" ht="12.75">
      <c r="A7" s="6">
        <v>3</v>
      </c>
      <c r="B7" s="11" t="s">
        <v>19</v>
      </c>
      <c r="C7" s="12">
        <v>20691873</v>
      </c>
      <c r="D7" s="13" t="s">
        <v>20</v>
      </c>
      <c r="E7" s="14" t="s">
        <v>16</v>
      </c>
      <c r="F7" s="15">
        <v>10671.36</v>
      </c>
      <c r="G7" s="15">
        <v>10642.25</v>
      </c>
      <c r="H7" s="16">
        <f t="shared" si="0"/>
        <v>21313.61</v>
      </c>
      <c r="I7" s="15">
        <f t="shared" si="1"/>
        <v>3811.2000000000003</v>
      </c>
      <c r="J7" s="15">
        <f t="shared" si="2"/>
        <v>1834.8706896551726</v>
      </c>
      <c r="K7" s="17">
        <f t="shared" si="3"/>
        <v>50.068289698460276</v>
      </c>
    </row>
    <row r="8" spans="1:11" ht="12.75">
      <c r="A8" s="6">
        <v>4</v>
      </c>
      <c r="B8" s="11" t="s">
        <v>21</v>
      </c>
      <c r="C8" s="12">
        <v>19372030</v>
      </c>
      <c r="D8" s="13" t="s">
        <v>22</v>
      </c>
      <c r="E8" s="14" t="s">
        <v>16</v>
      </c>
      <c r="F8" s="15">
        <v>12324.48</v>
      </c>
      <c r="G8" s="15">
        <v>13301.49</v>
      </c>
      <c r="H8" s="16">
        <f t="shared" si="0"/>
        <v>25625.97</v>
      </c>
      <c r="I8" s="15">
        <f t="shared" si="1"/>
        <v>4401.6</v>
      </c>
      <c r="J8" s="15">
        <f t="shared" si="2"/>
        <v>2293.3603448275862</v>
      </c>
      <c r="K8" s="17">
        <f t="shared" si="3"/>
        <v>48.09371118439614</v>
      </c>
    </row>
    <row r="9" spans="1:11" ht="12.75">
      <c r="A9" s="6">
        <v>5</v>
      </c>
      <c r="B9" s="11" t="s">
        <v>23</v>
      </c>
      <c r="C9" s="12">
        <v>19640183</v>
      </c>
      <c r="D9" s="13" t="s">
        <v>24</v>
      </c>
      <c r="E9" s="14" t="s">
        <v>16</v>
      </c>
      <c r="F9" s="15">
        <v>9769.2</v>
      </c>
      <c r="G9" s="15">
        <v>10852.5</v>
      </c>
      <c r="H9" s="16">
        <f t="shared" si="0"/>
        <v>20621.7</v>
      </c>
      <c r="I9" s="15">
        <f t="shared" si="1"/>
        <v>3489.0000000000005</v>
      </c>
      <c r="J9" s="15">
        <f t="shared" si="2"/>
        <v>1871.1206896551726</v>
      </c>
      <c r="K9" s="17">
        <f t="shared" si="3"/>
        <v>47.373397925486266</v>
      </c>
    </row>
    <row r="10" spans="1:11" ht="12.75">
      <c r="A10" s="6">
        <v>6</v>
      </c>
      <c r="B10" s="11" t="s">
        <v>25</v>
      </c>
      <c r="C10" s="12">
        <v>19641812</v>
      </c>
      <c r="D10" s="13" t="s">
        <v>26</v>
      </c>
      <c r="E10" s="14" t="s">
        <v>16</v>
      </c>
      <c r="F10" s="15">
        <v>9399.6</v>
      </c>
      <c r="G10" s="15">
        <v>9735.01</v>
      </c>
      <c r="H10" s="16">
        <f t="shared" si="0"/>
        <v>19134.61</v>
      </c>
      <c r="I10" s="15">
        <f t="shared" si="1"/>
        <v>3357.0000000000005</v>
      </c>
      <c r="J10" s="15">
        <f t="shared" si="2"/>
        <v>1678.45</v>
      </c>
      <c r="K10" s="17">
        <f t="shared" si="3"/>
        <v>49.123551512155196</v>
      </c>
    </row>
    <row r="11" spans="1:11" ht="12.75">
      <c r="A11" s="6">
        <v>7</v>
      </c>
      <c r="B11" s="11" t="s">
        <v>27</v>
      </c>
      <c r="C11" s="12">
        <v>20381651</v>
      </c>
      <c r="D11" s="13" t="s">
        <v>28</v>
      </c>
      <c r="E11" s="14" t="s">
        <v>16</v>
      </c>
      <c r="F11" s="15">
        <v>5369</v>
      </c>
      <c r="G11" s="15">
        <v>5360.65</v>
      </c>
      <c r="H11" s="16">
        <f t="shared" si="0"/>
        <v>10729.65</v>
      </c>
      <c r="I11" s="15">
        <f t="shared" si="1"/>
        <v>1917.5000000000002</v>
      </c>
      <c r="J11" s="15">
        <f t="shared" si="2"/>
        <v>924.25</v>
      </c>
      <c r="K11" s="17">
        <f t="shared" si="3"/>
        <v>50.03891086848127</v>
      </c>
    </row>
    <row r="12" spans="1:11" ht="12.75">
      <c r="A12" s="6">
        <v>8</v>
      </c>
      <c r="B12" s="11" t="s">
        <v>29</v>
      </c>
      <c r="C12" s="12">
        <v>19641650</v>
      </c>
      <c r="D12" s="13" t="s">
        <v>30</v>
      </c>
      <c r="E12" s="14" t="s">
        <v>16</v>
      </c>
      <c r="F12" s="15">
        <v>6449.8</v>
      </c>
      <c r="G12" s="15">
        <v>6715.53</v>
      </c>
      <c r="H12" s="16">
        <f t="shared" si="0"/>
        <v>13165.33</v>
      </c>
      <c r="I12" s="15">
        <f t="shared" si="1"/>
        <v>2303.5</v>
      </c>
      <c r="J12" s="15">
        <f t="shared" si="2"/>
        <v>1157.85</v>
      </c>
      <c r="K12" s="17">
        <f t="shared" si="3"/>
        <v>48.99079628083762</v>
      </c>
    </row>
    <row r="13" spans="1:11" ht="12.75">
      <c r="A13" s="6">
        <v>9</v>
      </c>
      <c r="B13" s="11" t="s">
        <v>31</v>
      </c>
      <c r="C13" s="12">
        <v>38313862</v>
      </c>
      <c r="D13" s="13" t="s">
        <v>32</v>
      </c>
      <c r="E13" s="14" t="s">
        <v>16</v>
      </c>
      <c r="F13" s="15">
        <v>9492</v>
      </c>
      <c r="G13" s="15">
        <v>9996.13</v>
      </c>
      <c r="H13" s="16">
        <f t="shared" si="0"/>
        <v>19488.129999999997</v>
      </c>
      <c r="I13" s="15">
        <f t="shared" si="1"/>
        <v>3390</v>
      </c>
      <c r="J13" s="15">
        <f t="shared" si="2"/>
        <v>1723.4706896551722</v>
      </c>
      <c r="K13" s="17">
        <f t="shared" si="3"/>
        <v>48.70657164130166</v>
      </c>
    </row>
    <row r="14" spans="1:11" ht="12.75">
      <c r="A14" s="6">
        <v>10</v>
      </c>
      <c r="B14" s="11" t="s">
        <v>33</v>
      </c>
      <c r="C14" s="12">
        <v>20106775</v>
      </c>
      <c r="D14" s="13" t="s">
        <v>34</v>
      </c>
      <c r="E14" s="14" t="s">
        <v>16</v>
      </c>
      <c r="F14" s="15">
        <v>7225.68</v>
      </c>
      <c r="G14" s="15">
        <v>6003.93</v>
      </c>
      <c r="H14" s="16">
        <f t="shared" si="0"/>
        <v>13229.61</v>
      </c>
      <c r="I14" s="15">
        <f t="shared" si="1"/>
        <v>2580.6000000000004</v>
      </c>
      <c r="J14" s="15">
        <f t="shared" si="2"/>
        <v>1035.1603448275862</v>
      </c>
      <c r="K14" s="17">
        <f t="shared" si="3"/>
        <v>54.61748305505604</v>
      </c>
    </row>
    <row r="15" spans="1:11" ht="12.75">
      <c r="A15" s="6">
        <v>11</v>
      </c>
      <c r="B15" s="11" t="s">
        <v>35</v>
      </c>
      <c r="C15" s="12">
        <v>20106856</v>
      </c>
      <c r="D15" s="13" t="s">
        <v>36</v>
      </c>
      <c r="E15" s="14" t="s">
        <v>16</v>
      </c>
      <c r="F15" s="15">
        <v>4065.6</v>
      </c>
      <c r="G15" s="15">
        <v>8237.51</v>
      </c>
      <c r="H15" s="16">
        <f t="shared" si="0"/>
        <v>12303.11</v>
      </c>
      <c r="I15" s="15">
        <f t="shared" si="1"/>
        <v>1452</v>
      </c>
      <c r="J15" s="15">
        <f t="shared" si="2"/>
        <v>1420.2603448275863</v>
      </c>
      <c r="K15" s="17">
        <f t="shared" si="3"/>
        <v>33.04530317943999</v>
      </c>
    </row>
    <row r="16" spans="1:11" ht="12.75">
      <c r="A16" s="6">
        <v>12</v>
      </c>
      <c r="B16" s="11" t="s">
        <v>37</v>
      </c>
      <c r="C16" s="12">
        <v>20106627</v>
      </c>
      <c r="D16" s="13" t="s">
        <v>38</v>
      </c>
      <c r="E16" s="14" t="s">
        <v>16</v>
      </c>
      <c r="F16" s="15">
        <v>5349.96</v>
      </c>
      <c r="G16" s="15">
        <v>5358.21</v>
      </c>
      <c r="H16" s="16">
        <f t="shared" si="0"/>
        <v>10708.17</v>
      </c>
      <c r="I16" s="15">
        <f t="shared" si="1"/>
        <v>1910.7</v>
      </c>
      <c r="J16" s="15">
        <f t="shared" si="2"/>
        <v>923.8293103448276</v>
      </c>
      <c r="K16" s="17">
        <f t="shared" si="3"/>
        <v>49.96147801164905</v>
      </c>
    </row>
    <row r="17" spans="1:11" ht="12.75">
      <c r="A17" s="6">
        <v>13</v>
      </c>
      <c r="B17" s="11" t="s">
        <v>39</v>
      </c>
      <c r="C17" s="12">
        <v>19478708</v>
      </c>
      <c r="D17" s="13" t="s">
        <v>40</v>
      </c>
      <c r="E17" s="14" t="s">
        <v>16</v>
      </c>
      <c r="F17" s="15">
        <v>10053.12</v>
      </c>
      <c r="G17" s="15">
        <v>9659.09</v>
      </c>
      <c r="H17" s="16">
        <f t="shared" si="0"/>
        <v>19712.21</v>
      </c>
      <c r="I17" s="15">
        <f t="shared" si="1"/>
        <v>3590.4000000000005</v>
      </c>
      <c r="J17" s="15">
        <f t="shared" si="2"/>
        <v>1665.3603448275862</v>
      </c>
      <c r="K17" s="17">
        <f t="shared" si="3"/>
        <v>50.99945668192456</v>
      </c>
    </row>
    <row r="18" spans="1:11" ht="12.75">
      <c r="A18" s="6">
        <v>14</v>
      </c>
      <c r="B18" s="11" t="s">
        <v>41</v>
      </c>
      <c r="C18" s="12">
        <v>19370705</v>
      </c>
      <c r="D18" s="13" t="s">
        <v>32</v>
      </c>
      <c r="E18" s="14" t="s">
        <v>16</v>
      </c>
      <c r="F18" s="15">
        <v>8639.4</v>
      </c>
      <c r="G18" s="15">
        <v>11641.06</v>
      </c>
      <c r="H18" s="16">
        <f t="shared" si="0"/>
        <v>20280.46</v>
      </c>
      <c r="I18" s="15">
        <f t="shared" si="1"/>
        <v>3085.5</v>
      </c>
      <c r="J18" s="15">
        <f t="shared" si="2"/>
        <v>2007.0793103448275</v>
      </c>
      <c r="K18" s="17">
        <f t="shared" si="3"/>
        <v>42.599625452282645</v>
      </c>
    </row>
    <row r="19" spans="1:11" ht="12.75">
      <c r="A19" s="6">
        <v>15</v>
      </c>
      <c r="B19" s="11" t="s">
        <v>42</v>
      </c>
      <c r="C19" s="12">
        <v>20451781</v>
      </c>
      <c r="D19" s="13" t="s">
        <v>43</v>
      </c>
      <c r="E19" s="14" t="s">
        <v>16</v>
      </c>
      <c r="F19" s="15">
        <v>6523.44</v>
      </c>
      <c r="G19" s="15">
        <v>10658.08</v>
      </c>
      <c r="H19" s="16">
        <f t="shared" si="0"/>
        <v>17181.52</v>
      </c>
      <c r="I19" s="15">
        <f t="shared" si="1"/>
        <v>2329.8</v>
      </c>
      <c r="J19" s="15">
        <f t="shared" si="2"/>
        <v>1837.6000000000001</v>
      </c>
      <c r="K19" s="17">
        <f t="shared" si="3"/>
        <v>37.96777002267552</v>
      </c>
    </row>
    <row r="20" spans="1:11" ht="12.75">
      <c r="A20" s="6">
        <v>16</v>
      </c>
      <c r="B20" s="11" t="s">
        <v>44</v>
      </c>
      <c r="C20" s="12">
        <v>20845514</v>
      </c>
      <c r="D20" s="13" t="s">
        <v>45</v>
      </c>
      <c r="E20" s="14" t="s">
        <v>16</v>
      </c>
      <c r="F20" s="15">
        <v>6202</v>
      </c>
      <c r="G20" s="15">
        <v>7515.47</v>
      </c>
      <c r="H20" s="16">
        <f t="shared" si="0"/>
        <v>13717.470000000001</v>
      </c>
      <c r="I20" s="15">
        <f t="shared" si="1"/>
        <v>2215</v>
      </c>
      <c r="J20" s="15">
        <f t="shared" si="2"/>
        <v>1295.7706896551724</v>
      </c>
      <c r="K20" s="17">
        <f t="shared" si="3"/>
        <v>45.21241890815143</v>
      </c>
    </row>
    <row r="21" spans="1:11" ht="12.75">
      <c r="A21" s="6">
        <v>17</v>
      </c>
      <c r="B21" s="11" t="s">
        <v>46</v>
      </c>
      <c r="C21" s="12">
        <v>19748755</v>
      </c>
      <c r="D21" s="13" t="s">
        <v>24</v>
      </c>
      <c r="E21" s="14" t="s">
        <v>16</v>
      </c>
      <c r="F21" s="15">
        <v>7019.6</v>
      </c>
      <c r="G21" s="15">
        <v>6649.18</v>
      </c>
      <c r="H21" s="16">
        <f t="shared" si="0"/>
        <v>13668.78</v>
      </c>
      <c r="I21" s="15">
        <f t="shared" si="1"/>
        <v>2507.0000000000005</v>
      </c>
      <c r="J21" s="15">
        <f t="shared" si="2"/>
        <v>1146.4103448275862</v>
      </c>
      <c r="K21" s="17">
        <f t="shared" si="3"/>
        <v>51.354985594910445</v>
      </c>
    </row>
    <row r="22" spans="1:11" ht="12.75">
      <c r="A22" s="6">
        <v>18</v>
      </c>
      <c r="B22" s="11" t="s">
        <v>47</v>
      </c>
      <c r="C22" s="12">
        <v>19371255</v>
      </c>
      <c r="D22" s="13" t="s">
        <v>48</v>
      </c>
      <c r="E22" s="14" t="s">
        <v>16</v>
      </c>
      <c r="F22" s="15">
        <v>11615.52</v>
      </c>
      <c r="G22" s="15">
        <v>10699.49</v>
      </c>
      <c r="H22" s="16">
        <f t="shared" si="0"/>
        <v>22315.010000000002</v>
      </c>
      <c r="I22" s="15">
        <f t="shared" si="1"/>
        <v>4148.400000000001</v>
      </c>
      <c r="J22" s="15">
        <f t="shared" si="2"/>
        <v>1844.739655172414</v>
      </c>
      <c r="K22" s="17">
        <f t="shared" si="3"/>
        <v>52.05249739973228</v>
      </c>
    </row>
    <row r="23" spans="1:11" ht="12.75">
      <c r="A23" s="6">
        <v>19</v>
      </c>
      <c r="B23" s="11" t="s">
        <v>49</v>
      </c>
      <c r="C23" s="12">
        <v>20189967</v>
      </c>
      <c r="D23" s="13" t="s">
        <v>50</v>
      </c>
      <c r="E23" s="14" t="s">
        <v>16</v>
      </c>
      <c r="F23" s="15">
        <v>6157.2</v>
      </c>
      <c r="G23" s="15">
        <v>5551.93</v>
      </c>
      <c r="H23" s="16">
        <f t="shared" si="0"/>
        <v>11709.130000000001</v>
      </c>
      <c r="I23" s="15">
        <f t="shared" si="1"/>
        <v>2199</v>
      </c>
      <c r="J23" s="15">
        <f t="shared" si="2"/>
        <v>957.2293103448277</v>
      </c>
      <c r="K23" s="17">
        <f t="shared" si="3"/>
        <v>52.58460705449508</v>
      </c>
    </row>
    <row r="24" spans="1:11" ht="12.75">
      <c r="A24" s="6">
        <v>20</v>
      </c>
      <c r="B24" s="11" t="s">
        <v>51</v>
      </c>
      <c r="C24" s="12">
        <v>19748747</v>
      </c>
      <c r="D24" s="13" t="s">
        <v>24</v>
      </c>
      <c r="E24" s="14" t="s">
        <v>16</v>
      </c>
      <c r="F24" s="15">
        <v>9858.8</v>
      </c>
      <c r="G24" s="15">
        <v>8120.41</v>
      </c>
      <c r="H24" s="16">
        <f t="shared" si="0"/>
        <v>17979.21</v>
      </c>
      <c r="I24" s="15">
        <f t="shared" si="1"/>
        <v>3521</v>
      </c>
      <c r="J24" s="15">
        <f t="shared" si="2"/>
        <v>1400.0706896551724</v>
      </c>
      <c r="K24" s="17">
        <f t="shared" si="3"/>
        <v>54.83444489496479</v>
      </c>
    </row>
    <row r="25" spans="1:11" ht="12.75">
      <c r="A25" s="6">
        <v>21</v>
      </c>
      <c r="B25" s="11" t="s">
        <v>52</v>
      </c>
      <c r="C25" s="12">
        <v>19640353</v>
      </c>
      <c r="D25" s="13" t="s">
        <v>15</v>
      </c>
      <c r="E25" s="14" t="s">
        <v>16</v>
      </c>
      <c r="F25" s="15">
        <v>6948.48</v>
      </c>
      <c r="G25" s="15">
        <v>5685.86</v>
      </c>
      <c r="H25" s="16">
        <f t="shared" si="0"/>
        <v>12634.34</v>
      </c>
      <c r="I25" s="15">
        <f t="shared" si="1"/>
        <v>2481.6</v>
      </c>
      <c r="J25" s="15">
        <f t="shared" si="2"/>
        <v>980.3206896551724</v>
      </c>
      <c r="K25" s="17">
        <f t="shared" si="3"/>
        <v>54.99677862080647</v>
      </c>
    </row>
    <row r="26" spans="1:11" ht="12.75">
      <c r="A26" s="6">
        <v>22</v>
      </c>
      <c r="B26" s="11" t="s">
        <v>53</v>
      </c>
      <c r="C26" s="12">
        <v>20245331</v>
      </c>
      <c r="D26" s="13" t="s">
        <v>22</v>
      </c>
      <c r="E26" s="14" t="s">
        <v>16</v>
      </c>
      <c r="F26" s="15">
        <v>7194.6</v>
      </c>
      <c r="G26" s="15">
        <v>7142.53</v>
      </c>
      <c r="H26" s="16">
        <f t="shared" si="0"/>
        <v>14337.130000000001</v>
      </c>
      <c r="I26" s="15">
        <f t="shared" si="1"/>
        <v>2569.5000000000005</v>
      </c>
      <c r="J26" s="15">
        <f t="shared" si="2"/>
        <v>1231.4706896551725</v>
      </c>
      <c r="K26" s="17">
        <f t="shared" si="3"/>
        <v>50.18159143426892</v>
      </c>
    </row>
    <row r="27" spans="1:11" ht="12.75">
      <c r="A27" s="6">
        <v>23</v>
      </c>
      <c r="B27" s="11" t="s">
        <v>54</v>
      </c>
      <c r="C27" s="12">
        <v>20245340</v>
      </c>
      <c r="D27" s="13" t="s">
        <v>34</v>
      </c>
      <c r="E27" s="14" t="s">
        <v>16</v>
      </c>
      <c r="F27" s="15">
        <v>6949.6</v>
      </c>
      <c r="G27" s="15">
        <v>6998.28</v>
      </c>
      <c r="H27" s="16">
        <f t="shared" si="0"/>
        <v>13947.880000000001</v>
      </c>
      <c r="I27" s="15">
        <f t="shared" si="1"/>
        <v>2482.0000000000005</v>
      </c>
      <c r="J27" s="15">
        <f t="shared" si="2"/>
        <v>1206.6</v>
      </c>
      <c r="K27" s="17">
        <f t="shared" si="3"/>
        <v>49.8254931932308</v>
      </c>
    </row>
    <row r="28" spans="1:11" ht="12.75">
      <c r="A28" s="6">
        <v>24</v>
      </c>
      <c r="B28" s="11" t="s">
        <v>55</v>
      </c>
      <c r="C28" s="12">
        <v>36371840</v>
      </c>
      <c r="D28" s="13" t="s">
        <v>56</v>
      </c>
      <c r="E28" s="14" t="s">
        <v>16</v>
      </c>
      <c r="F28" s="15">
        <v>7378</v>
      </c>
      <c r="G28" s="15">
        <v>7913.46</v>
      </c>
      <c r="H28" s="16">
        <f t="shared" si="0"/>
        <v>15291.46</v>
      </c>
      <c r="I28" s="15">
        <f t="shared" si="1"/>
        <v>2635</v>
      </c>
      <c r="J28" s="15">
        <f t="shared" si="2"/>
        <v>1364.3896551724138</v>
      </c>
      <c r="K28" s="17">
        <f t="shared" si="3"/>
        <v>48.24915344904934</v>
      </c>
    </row>
    <row r="29" spans="1:11" ht="12.75">
      <c r="A29" s="6">
        <v>25</v>
      </c>
      <c r="B29" s="11" t="s">
        <v>57</v>
      </c>
      <c r="C29" s="12">
        <v>20244921</v>
      </c>
      <c r="D29" s="13" t="s">
        <v>18</v>
      </c>
      <c r="E29" s="14" t="s">
        <v>16</v>
      </c>
      <c r="F29" s="15">
        <v>7490</v>
      </c>
      <c r="G29" s="15">
        <v>7956.27</v>
      </c>
      <c r="H29" s="16">
        <f t="shared" si="0"/>
        <v>15446.27</v>
      </c>
      <c r="I29" s="15">
        <f t="shared" si="1"/>
        <v>2675</v>
      </c>
      <c r="J29" s="15">
        <f t="shared" si="2"/>
        <v>1371.7706896551724</v>
      </c>
      <c r="K29" s="17">
        <f t="shared" si="3"/>
        <v>48.49067121059</v>
      </c>
    </row>
    <row r="30" spans="1:11" ht="12.75">
      <c r="A30" s="6">
        <v>26</v>
      </c>
      <c r="B30" s="11" t="s">
        <v>58</v>
      </c>
      <c r="C30" s="12">
        <v>19576765</v>
      </c>
      <c r="D30" s="13" t="s">
        <v>40</v>
      </c>
      <c r="E30" s="14" t="s">
        <v>16</v>
      </c>
      <c r="F30" s="15">
        <v>8793.4</v>
      </c>
      <c r="G30" s="15">
        <v>8603.72</v>
      </c>
      <c r="H30" s="16">
        <f t="shared" si="0"/>
        <v>17397.12</v>
      </c>
      <c r="I30" s="15">
        <f t="shared" si="1"/>
        <v>3140.5</v>
      </c>
      <c r="J30" s="15">
        <f t="shared" si="2"/>
        <v>1483.3999999999999</v>
      </c>
      <c r="K30" s="17">
        <f t="shared" si="3"/>
        <v>50.545147702608254</v>
      </c>
    </row>
    <row r="31" spans="1:11" ht="12.75">
      <c r="A31" s="6">
        <v>27</v>
      </c>
      <c r="B31" s="11" t="s">
        <v>59</v>
      </c>
      <c r="C31" s="12">
        <v>20451854</v>
      </c>
      <c r="D31" s="13" t="s">
        <v>60</v>
      </c>
      <c r="E31" s="14" t="s">
        <v>16</v>
      </c>
      <c r="F31" s="15">
        <v>8456</v>
      </c>
      <c r="G31" s="15">
        <v>8530.7</v>
      </c>
      <c r="H31" s="16">
        <f t="shared" si="0"/>
        <v>16986.7</v>
      </c>
      <c r="I31" s="15">
        <f t="shared" si="1"/>
        <v>3020</v>
      </c>
      <c r="J31" s="15">
        <f t="shared" si="2"/>
        <v>1470.8103448275863</v>
      </c>
      <c r="K31" s="17">
        <f t="shared" si="3"/>
        <v>49.78012209552179</v>
      </c>
    </row>
    <row r="32" spans="1:11" ht="12.75">
      <c r="A32" s="6">
        <v>28</v>
      </c>
      <c r="B32" s="11" t="s">
        <v>61</v>
      </c>
      <c r="C32" s="12">
        <v>14419484</v>
      </c>
      <c r="D32" s="13" t="s">
        <v>62</v>
      </c>
      <c r="E32" s="14" t="s">
        <v>16</v>
      </c>
      <c r="F32" s="15">
        <v>12631.92</v>
      </c>
      <c r="G32" s="15">
        <v>12064.06</v>
      </c>
      <c r="H32" s="16">
        <f t="shared" si="0"/>
        <v>24695.98</v>
      </c>
      <c r="I32" s="15">
        <f t="shared" si="1"/>
        <v>4511.400000000001</v>
      </c>
      <c r="J32" s="15">
        <f t="shared" si="2"/>
        <v>2080.0103448275863</v>
      </c>
      <c r="K32" s="17">
        <f t="shared" si="3"/>
        <v>51.14970128741601</v>
      </c>
    </row>
    <row r="33" spans="1:11" ht="12.75">
      <c r="A33" s="6">
        <v>29</v>
      </c>
      <c r="B33" s="11" t="s">
        <v>63</v>
      </c>
      <c r="C33" s="12">
        <v>19478490</v>
      </c>
      <c r="D33" s="13" t="s">
        <v>32</v>
      </c>
      <c r="E33" s="14" t="s">
        <v>16</v>
      </c>
      <c r="F33" s="15">
        <v>9740.64</v>
      </c>
      <c r="G33" s="15">
        <v>9268.46</v>
      </c>
      <c r="H33" s="16">
        <f t="shared" si="0"/>
        <v>19009.1</v>
      </c>
      <c r="I33" s="15">
        <f t="shared" si="1"/>
        <v>3478.8</v>
      </c>
      <c r="J33" s="15">
        <f t="shared" si="2"/>
        <v>1598.010344827586</v>
      </c>
      <c r="K33" s="17">
        <f t="shared" si="3"/>
        <v>51.24198410235098</v>
      </c>
    </row>
    <row r="34" spans="1:11" ht="12.75">
      <c r="A34" s="6">
        <v>30</v>
      </c>
      <c r="B34" s="11" t="s">
        <v>64</v>
      </c>
      <c r="C34" s="12">
        <v>19476510</v>
      </c>
      <c r="D34" s="13" t="s">
        <v>62</v>
      </c>
      <c r="E34" s="14" t="s">
        <v>16</v>
      </c>
      <c r="F34" s="15">
        <v>6930</v>
      </c>
      <c r="G34" s="15">
        <v>5570.26</v>
      </c>
      <c r="H34" s="16">
        <f t="shared" si="0"/>
        <v>12500.26</v>
      </c>
      <c r="I34" s="15">
        <f t="shared" si="1"/>
        <v>2475</v>
      </c>
      <c r="J34" s="15">
        <f t="shared" si="2"/>
        <v>960.3896551724139</v>
      </c>
      <c r="K34" s="17">
        <f t="shared" si="3"/>
        <v>55.438846871985064</v>
      </c>
    </row>
    <row r="35" spans="1:11" ht="12.75">
      <c r="A35" s="6">
        <v>31</v>
      </c>
      <c r="B35" s="11" t="s">
        <v>65</v>
      </c>
      <c r="C35" s="12">
        <v>19477982</v>
      </c>
      <c r="D35" s="13" t="s">
        <v>62</v>
      </c>
      <c r="E35" s="14" t="s">
        <v>16</v>
      </c>
      <c r="F35" s="15">
        <v>9186.24</v>
      </c>
      <c r="G35" s="15">
        <v>7679.61</v>
      </c>
      <c r="H35" s="16">
        <f t="shared" si="0"/>
        <v>16865.85</v>
      </c>
      <c r="I35" s="15">
        <f t="shared" si="1"/>
        <v>3280.8</v>
      </c>
      <c r="J35" s="15">
        <f t="shared" si="2"/>
        <v>1324.0706896551724</v>
      </c>
      <c r="K35" s="17">
        <f t="shared" si="3"/>
        <v>54.466510730262634</v>
      </c>
    </row>
    <row r="36" spans="1:11" ht="12.75">
      <c r="A36" s="6">
        <v>32</v>
      </c>
      <c r="B36" s="11" t="s">
        <v>66</v>
      </c>
      <c r="C36" s="12">
        <v>19372064</v>
      </c>
      <c r="D36" s="13" t="s">
        <v>67</v>
      </c>
      <c r="E36" s="14" t="s">
        <v>16</v>
      </c>
      <c r="F36" s="15">
        <v>7548.24</v>
      </c>
      <c r="G36" s="15">
        <v>8648.09</v>
      </c>
      <c r="H36" s="16">
        <f t="shared" si="0"/>
        <v>16196.33</v>
      </c>
      <c r="I36" s="15">
        <f t="shared" si="1"/>
        <v>2695.8</v>
      </c>
      <c r="J36" s="15">
        <f t="shared" si="2"/>
        <v>1491.0500000000002</v>
      </c>
      <c r="K36" s="17">
        <f t="shared" si="3"/>
        <v>46.60463203701085</v>
      </c>
    </row>
    <row r="37" spans="1:11" ht="12.75">
      <c r="A37" s="6">
        <v>33</v>
      </c>
      <c r="B37" s="11" t="s">
        <v>68</v>
      </c>
      <c r="C37" s="12">
        <v>19266357</v>
      </c>
      <c r="D37" s="13" t="s">
        <v>69</v>
      </c>
      <c r="E37" s="14" t="s">
        <v>16</v>
      </c>
      <c r="F37" s="15">
        <v>3067.68</v>
      </c>
      <c r="G37" s="15">
        <v>3197.89</v>
      </c>
      <c r="H37" s="16">
        <f aca="true" t="shared" si="4" ref="H37:H68">F37+G37</f>
        <v>6265.57</v>
      </c>
      <c r="I37" s="15">
        <f aca="true" t="shared" si="5" ref="I37:I68">F37/2.8</f>
        <v>1095.6</v>
      </c>
      <c r="J37" s="15">
        <f aca="true" t="shared" si="6" ref="J37:J68">G37/5.8</f>
        <v>551.3603448275862</v>
      </c>
      <c r="K37" s="17">
        <f aca="true" t="shared" si="7" ref="K37:K68">F37*100/H37</f>
        <v>48.96090858453421</v>
      </c>
    </row>
    <row r="38" spans="1:11" ht="12.75">
      <c r="A38" s="6">
        <v>34</v>
      </c>
      <c r="B38" s="11" t="s">
        <v>70</v>
      </c>
      <c r="C38" s="12">
        <v>19640507</v>
      </c>
      <c r="D38" s="13" t="s">
        <v>71</v>
      </c>
      <c r="E38" s="14" t="s">
        <v>16</v>
      </c>
      <c r="F38" s="15">
        <v>9535.68</v>
      </c>
      <c r="G38" s="15">
        <v>12047.3</v>
      </c>
      <c r="H38" s="16">
        <f t="shared" si="4"/>
        <v>21582.98</v>
      </c>
      <c r="I38" s="15">
        <f t="shared" si="5"/>
        <v>3405.6000000000004</v>
      </c>
      <c r="J38" s="15">
        <f t="shared" si="6"/>
        <v>2077.1206896551726</v>
      </c>
      <c r="K38" s="17">
        <f t="shared" si="7"/>
        <v>44.18148003658438</v>
      </c>
    </row>
    <row r="39" spans="1:11" ht="12.75">
      <c r="A39" s="6">
        <v>35</v>
      </c>
      <c r="B39" s="11" t="s">
        <v>72</v>
      </c>
      <c r="C39" s="12">
        <v>21149642</v>
      </c>
      <c r="D39" s="13" t="s">
        <v>73</v>
      </c>
      <c r="E39" s="14" t="s">
        <v>16</v>
      </c>
      <c r="F39" s="15">
        <v>8544.48</v>
      </c>
      <c r="G39" s="15">
        <v>7280.16</v>
      </c>
      <c r="H39" s="16">
        <f t="shared" si="4"/>
        <v>15824.64</v>
      </c>
      <c r="I39" s="15">
        <f t="shared" si="5"/>
        <v>3051.6</v>
      </c>
      <c r="J39" s="15">
        <f t="shared" si="6"/>
        <v>1255.2</v>
      </c>
      <c r="K39" s="17">
        <f t="shared" si="7"/>
        <v>53.99478281970396</v>
      </c>
    </row>
    <row r="40" spans="1:11" ht="12.75">
      <c r="A40" s="6">
        <v>36</v>
      </c>
      <c r="B40" s="11" t="s">
        <v>74</v>
      </c>
      <c r="C40" s="12">
        <v>19748836</v>
      </c>
      <c r="D40" s="13" t="s">
        <v>75</v>
      </c>
      <c r="E40" s="14" t="s">
        <v>16</v>
      </c>
      <c r="F40" s="15">
        <v>8255.52</v>
      </c>
      <c r="G40" s="15">
        <v>7222.16</v>
      </c>
      <c r="H40" s="16">
        <f t="shared" si="4"/>
        <v>15477.68</v>
      </c>
      <c r="I40" s="15">
        <f t="shared" si="5"/>
        <v>2948.4000000000005</v>
      </c>
      <c r="J40" s="15">
        <f t="shared" si="6"/>
        <v>1245.2</v>
      </c>
      <c r="K40" s="17">
        <f t="shared" si="7"/>
        <v>53.338226400855945</v>
      </c>
    </row>
    <row r="41" spans="1:11" ht="12.75">
      <c r="A41" s="6">
        <v>37</v>
      </c>
      <c r="B41" s="11" t="s">
        <v>76</v>
      </c>
      <c r="C41" s="12">
        <v>20245307</v>
      </c>
      <c r="D41" s="13" t="s">
        <v>62</v>
      </c>
      <c r="E41" s="14" t="s">
        <v>16</v>
      </c>
      <c r="F41" s="15">
        <v>6310.08</v>
      </c>
      <c r="G41" s="15">
        <v>6426.17</v>
      </c>
      <c r="H41" s="16">
        <f t="shared" si="4"/>
        <v>12736.25</v>
      </c>
      <c r="I41" s="15">
        <f t="shared" si="5"/>
        <v>2253.6</v>
      </c>
      <c r="J41" s="15">
        <f t="shared" si="6"/>
        <v>1107.9603448275861</v>
      </c>
      <c r="K41" s="17">
        <f t="shared" si="7"/>
        <v>49.54425360683089</v>
      </c>
    </row>
    <row r="42" spans="1:11" ht="12.75">
      <c r="A42" s="6">
        <v>38</v>
      </c>
      <c r="B42" s="11" t="s">
        <v>77</v>
      </c>
      <c r="C42" s="12">
        <v>19370004</v>
      </c>
      <c r="D42" s="13" t="s">
        <v>30</v>
      </c>
      <c r="E42" s="14" t="s">
        <v>16</v>
      </c>
      <c r="F42" s="15">
        <v>10735.2</v>
      </c>
      <c r="G42" s="15">
        <v>9833.49</v>
      </c>
      <c r="H42" s="16">
        <f t="shared" si="4"/>
        <v>20568.690000000002</v>
      </c>
      <c r="I42" s="15">
        <f t="shared" si="5"/>
        <v>3834.0000000000005</v>
      </c>
      <c r="J42" s="15">
        <f t="shared" si="6"/>
        <v>1695.4293103448276</v>
      </c>
      <c r="K42" s="17">
        <f t="shared" si="7"/>
        <v>52.19194805308456</v>
      </c>
    </row>
    <row r="43" spans="1:11" ht="12.75">
      <c r="A43" s="6">
        <v>39</v>
      </c>
      <c r="B43" s="11" t="s">
        <v>78</v>
      </c>
      <c r="C43" s="12">
        <v>20451722</v>
      </c>
      <c r="D43" s="13" t="s">
        <v>79</v>
      </c>
      <c r="E43" s="14" t="s">
        <v>16</v>
      </c>
      <c r="F43" s="15">
        <v>10224.48</v>
      </c>
      <c r="G43" s="15">
        <v>12076.01</v>
      </c>
      <c r="H43" s="16">
        <f t="shared" si="4"/>
        <v>22300.489999999998</v>
      </c>
      <c r="I43" s="15">
        <f t="shared" si="5"/>
        <v>3651.6</v>
      </c>
      <c r="J43" s="15">
        <f t="shared" si="6"/>
        <v>2082.0706896551724</v>
      </c>
      <c r="K43" s="17">
        <f t="shared" si="7"/>
        <v>45.848678661320896</v>
      </c>
    </row>
    <row r="44" spans="1:11" ht="12.75">
      <c r="A44" s="6">
        <v>40</v>
      </c>
      <c r="B44" s="11" t="s">
        <v>80</v>
      </c>
      <c r="C44" s="12">
        <v>19476715</v>
      </c>
      <c r="D44" s="13" t="s">
        <v>81</v>
      </c>
      <c r="E44" s="14" t="s">
        <v>16</v>
      </c>
      <c r="F44" s="15">
        <v>11417.28</v>
      </c>
      <c r="G44" s="15">
        <v>9320.72</v>
      </c>
      <c r="H44" s="16">
        <f t="shared" si="4"/>
        <v>20738</v>
      </c>
      <c r="I44" s="15">
        <f t="shared" si="5"/>
        <v>4077.6000000000004</v>
      </c>
      <c r="J44" s="15">
        <f t="shared" si="6"/>
        <v>1607.0206896551724</v>
      </c>
      <c r="K44" s="17">
        <f t="shared" si="7"/>
        <v>55.05487510849648</v>
      </c>
    </row>
    <row r="45" spans="1:11" ht="12.75">
      <c r="A45" s="6">
        <v>41</v>
      </c>
      <c r="B45" s="11" t="s">
        <v>82</v>
      </c>
      <c r="C45" s="12">
        <v>19260311</v>
      </c>
      <c r="D45" s="13" t="s">
        <v>50</v>
      </c>
      <c r="E45" s="14" t="s">
        <v>16</v>
      </c>
      <c r="F45" s="15">
        <v>9912</v>
      </c>
      <c r="G45" s="15">
        <v>9824.74</v>
      </c>
      <c r="H45" s="16">
        <f t="shared" si="4"/>
        <v>19736.739999999998</v>
      </c>
      <c r="I45" s="15">
        <f t="shared" si="5"/>
        <v>3540</v>
      </c>
      <c r="J45" s="15">
        <f t="shared" si="6"/>
        <v>1693.9206896551725</v>
      </c>
      <c r="K45" s="17">
        <f t="shared" si="7"/>
        <v>50.22105981028276</v>
      </c>
    </row>
    <row r="46" spans="1:11" ht="12.75">
      <c r="A46" s="6">
        <v>42</v>
      </c>
      <c r="B46" s="11" t="s">
        <v>83</v>
      </c>
      <c r="C46" s="12">
        <v>19478279</v>
      </c>
      <c r="D46" s="13" t="s">
        <v>48</v>
      </c>
      <c r="E46" s="14" t="s">
        <v>16</v>
      </c>
      <c r="F46" s="15">
        <v>8498</v>
      </c>
      <c r="G46" s="15">
        <v>7710.29</v>
      </c>
      <c r="H46" s="16">
        <f t="shared" si="4"/>
        <v>16208.29</v>
      </c>
      <c r="I46" s="15">
        <f t="shared" si="5"/>
        <v>3035</v>
      </c>
      <c r="J46" s="15">
        <f t="shared" si="6"/>
        <v>1329.3603448275862</v>
      </c>
      <c r="K46" s="17">
        <f t="shared" si="7"/>
        <v>52.42996022405818</v>
      </c>
    </row>
    <row r="47" spans="1:11" ht="12.75">
      <c r="A47" s="6">
        <v>43</v>
      </c>
      <c r="B47" s="11" t="s">
        <v>84</v>
      </c>
      <c r="C47" s="12">
        <v>20451773</v>
      </c>
      <c r="D47" s="13" t="s">
        <v>85</v>
      </c>
      <c r="E47" s="14" t="s">
        <v>16</v>
      </c>
      <c r="F47" s="15">
        <v>5167.4</v>
      </c>
      <c r="G47" s="15">
        <v>8522.93</v>
      </c>
      <c r="H47" s="16">
        <f t="shared" si="4"/>
        <v>13690.33</v>
      </c>
      <c r="I47" s="15">
        <f t="shared" si="5"/>
        <v>1845.5</v>
      </c>
      <c r="J47" s="15">
        <f t="shared" si="6"/>
        <v>1469.4706896551725</v>
      </c>
      <c r="K47" s="17">
        <f t="shared" si="7"/>
        <v>37.74489000630371</v>
      </c>
    </row>
    <row r="48" spans="1:11" ht="12.75">
      <c r="A48" s="6">
        <v>44</v>
      </c>
      <c r="B48" s="11" t="s">
        <v>86</v>
      </c>
      <c r="C48" s="12">
        <v>19252416</v>
      </c>
      <c r="D48" s="13" t="s">
        <v>87</v>
      </c>
      <c r="E48" s="14" t="s">
        <v>16</v>
      </c>
      <c r="F48" s="15">
        <v>6848.8</v>
      </c>
      <c r="G48" s="15">
        <v>5998.36</v>
      </c>
      <c r="H48" s="16">
        <f t="shared" si="4"/>
        <v>12847.16</v>
      </c>
      <c r="I48" s="15">
        <f t="shared" si="5"/>
        <v>2446</v>
      </c>
      <c r="J48" s="15">
        <f t="shared" si="6"/>
        <v>1034.2</v>
      </c>
      <c r="K48" s="17">
        <f t="shared" si="7"/>
        <v>53.30983657088415</v>
      </c>
    </row>
    <row r="49" spans="1:11" ht="12.75">
      <c r="A49" s="6">
        <v>45</v>
      </c>
      <c r="B49" s="11" t="s">
        <v>88</v>
      </c>
      <c r="C49" s="12">
        <v>19477028</v>
      </c>
      <c r="D49" s="13" t="s">
        <v>89</v>
      </c>
      <c r="E49" s="14" t="s">
        <v>16</v>
      </c>
      <c r="F49" s="15">
        <v>6658.4</v>
      </c>
      <c r="G49" s="15">
        <v>6299.55</v>
      </c>
      <c r="H49" s="16">
        <f t="shared" si="4"/>
        <v>12957.95</v>
      </c>
      <c r="I49" s="15">
        <f t="shared" si="5"/>
        <v>2378</v>
      </c>
      <c r="J49" s="15">
        <f t="shared" si="6"/>
        <v>1086.1293103448277</v>
      </c>
      <c r="K49" s="17">
        <f t="shared" si="7"/>
        <v>51.384671186414515</v>
      </c>
    </row>
    <row r="50" spans="1:11" ht="12.75">
      <c r="A50" s="6">
        <v>46</v>
      </c>
      <c r="B50" s="11" t="s">
        <v>90</v>
      </c>
      <c r="C50" s="12">
        <v>19317400</v>
      </c>
      <c r="D50" s="13" t="s">
        <v>34</v>
      </c>
      <c r="E50" s="14" t="s">
        <v>16</v>
      </c>
      <c r="F50" s="15">
        <v>9821.28</v>
      </c>
      <c r="G50" s="15">
        <v>7560.88</v>
      </c>
      <c r="H50" s="16">
        <f t="shared" si="4"/>
        <v>17382.16</v>
      </c>
      <c r="I50" s="15">
        <f t="shared" si="5"/>
        <v>3507.6000000000004</v>
      </c>
      <c r="J50" s="15">
        <f t="shared" si="6"/>
        <v>1303.6000000000001</v>
      </c>
      <c r="K50" s="17">
        <f t="shared" si="7"/>
        <v>56.502068787768614</v>
      </c>
    </row>
    <row r="51" spans="1:11" ht="12.75">
      <c r="A51" s="6">
        <v>47</v>
      </c>
      <c r="B51" s="11" t="s">
        <v>91</v>
      </c>
      <c r="C51" s="12">
        <v>19370110</v>
      </c>
      <c r="D51" s="13" t="s">
        <v>22</v>
      </c>
      <c r="E51" s="14" t="s">
        <v>16</v>
      </c>
      <c r="F51" s="15">
        <v>12096</v>
      </c>
      <c r="G51" s="15">
        <v>11347</v>
      </c>
      <c r="H51" s="16">
        <f t="shared" si="4"/>
        <v>23443</v>
      </c>
      <c r="I51" s="15">
        <f t="shared" si="5"/>
        <v>4320</v>
      </c>
      <c r="J51" s="15">
        <f t="shared" si="6"/>
        <v>1956.3793103448277</v>
      </c>
      <c r="K51" s="17">
        <f t="shared" si="7"/>
        <v>51.59749178859361</v>
      </c>
    </row>
    <row r="52" spans="1:11" ht="12.75">
      <c r="A52" s="6">
        <v>48</v>
      </c>
      <c r="B52" s="11" t="s">
        <v>92</v>
      </c>
      <c r="C52" s="12">
        <v>20335302</v>
      </c>
      <c r="D52" s="13" t="s">
        <v>22</v>
      </c>
      <c r="E52" s="14" t="s">
        <v>16</v>
      </c>
      <c r="F52" s="15">
        <v>8723.4</v>
      </c>
      <c r="G52" s="15">
        <v>10818.62</v>
      </c>
      <c r="H52" s="16">
        <f t="shared" si="4"/>
        <v>19542.02</v>
      </c>
      <c r="I52" s="15">
        <f t="shared" si="5"/>
        <v>3115.5</v>
      </c>
      <c r="J52" s="15">
        <f t="shared" si="6"/>
        <v>1865.2793103448278</v>
      </c>
      <c r="K52" s="17">
        <f t="shared" si="7"/>
        <v>44.639192877706606</v>
      </c>
    </row>
    <row r="53" spans="1:11" ht="12.75">
      <c r="A53" s="6">
        <v>49</v>
      </c>
      <c r="B53" s="11" t="s">
        <v>93</v>
      </c>
      <c r="C53" s="12">
        <v>19640795</v>
      </c>
      <c r="D53" s="13" t="s">
        <v>79</v>
      </c>
      <c r="E53" s="14" t="s">
        <v>16</v>
      </c>
      <c r="F53" s="15">
        <v>13204.8</v>
      </c>
      <c r="G53" s="15">
        <v>10101.34</v>
      </c>
      <c r="H53" s="16">
        <f t="shared" si="4"/>
        <v>23306.14</v>
      </c>
      <c r="I53" s="15">
        <f t="shared" si="5"/>
        <v>4716</v>
      </c>
      <c r="J53" s="15">
        <f t="shared" si="6"/>
        <v>1741.6103448275862</v>
      </c>
      <c r="K53" s="17">
        <f t="shared" si="7"/>
        <v>56.658030887997754</v>
      </c>
    </row>
    <row r="54" spans="1:11" ht="12.75">
      <c r="A54" s="6">
        <v>50</v>
      </c>
      <c r="B54" s="11" t="s">
        <v>94</v>
      </c>
      <c r="C54" s="12">
        <v>37825970</v>
      </c>
      <c r="D54" s="13" t="s">
        <v>95</v>
      </c>
      <c r="E54" s="14" t="s">
        <v>16</v>
      </c>
      <c r="F54" s="15">
        <v>11136.72</v>
      </c>
      <c r="G54" s="15">
        <v>9271.47</v>
      </c>
      <c r="H54" s="16">
        <f t="shared" si="4"/>
        <v>20408.19</v>
      </c>
      <c r="I54" s="15">
        <f t="shared" si="5"/>
        <v>3977.4</v>
      </c>
      <c r="J54" s="15">
        <f t="shared" si="6"/>
        <v>1598.5293103448275</v>
      </c>
      <c r="K54" s="17">
        <f t="shared" si="7"/>
        <v>54.56985651348797</v>
      </c>
    </row>
    <row r="55" spans="1:11" ht="12.75">
      <c r="A55" s="6">
        <v>51</v>
      </c>
      <c r="B55" s="11" t="s">
        <v>96</v>
      </c>
      <c r="C55" s="12">
        <v>19640744</v>
      </c>
      <c r="D55" s="13" t="s">
        <v>36</v>
      </c>
      <c r="E55" s="14" t="s">
        <v>16</v>
      </c>
      <c r="F55" s="15">
        <v>7145.6</v>
      </c>
      <c r="G55" s="15">
        <v>7408.51</v>
      </c>
      <c r="H55" s="16">
        <f t="shared" si="4"/>
        <v>14554.11</v>
      </c>
      <c r="I55" s="15">
        <f t="shared" si="5"/>
        <v>2552.0000000000005</v>
      </c>
      <c r="J55" s="15">
        <f t="shared" si="6"/>
        <v>1277.3293103448277</v>
      </c>
      <c r="K55" s="17">
        <f t="shared" si="7"/>
        <v>49.096784344765844</v>
      </c>
    </row>
    <row r="56" spans="1:11" ht="12.75">
      <c r="A56" s="6">
        <v>52</v>
      </c>
      <c r="B56" s="11" t="s">
        <v>97</v>
      </c>
      <c r="C56" s="12">
        <v>20335337</v>
      </c>
      <c r="D56" s="13" t="s">
        <v>34</v>
      </c>
      <c r="E56" s="14" t="s">
        <v>16</v>
      </c>
      <c r="F56" s="15">
        <v>8023.4</v>
      </c>
      <c r="G56" s="15">
        <v>8840.13</v>
      </c>
      <c r="H56" s="16">
        <f t="shared" si="4"/>
        <v>16863.53</v>
      </c>
      <c r="I56" s="15">
        <f t="shared" si="5"/>
        <v>2865.5</v>
      </c>
      <c r="J56" s="15">
        <f t="shared" si="6"/>
        <v>1524.1603448275862</v>
      </c>
      <c r="K56" s="17">
        <f t="shared" si="7"/>
        <v>47.57841329780894</v>
      </c>
    </row>
    <row r="57" spans="1:11" ht="12.75">
      <c r="A57" s="6">
        <v>53</v>
      </c>
      <c r="B57" s="11" t="s">
        <v>98</v>
      </c>
      <c r="C57" s="12">
        <v>19371107</v>
      </c>
      <c r="D57" s="13" t="s">
        <v>24</v>
      </c>
      <c r="E57" s="14" t="s">
        <v>16</v>
      </c>
      <c r="F57" s="15">
        <v>6867</v>
      </c>
      <c r="G57" s="15">
        <v>4900.19</v>
      </c>
      <c r="H57" s="16">
        <f t="shared" si="4"/>
        <v>11767.189999999999</v>
      </c>
      <c r="I57" s="15">
        <f t="shared" si="5"/>
        <v>2452.5</v>
      </c>
      <c r="J57" s="15">
        <f t="shared" si="6"/>
        <v>844.8603448275861</v>
      </c>
      <c r="K57" s="17">
        <f t="shared" si="7"/>
        <v>58.357177881890244</v>
      </c>
    </row>
    <row r="58" spans="1:11" ht="12.75">
      <c r="A58" s="6">
        <v>54</v>
      </c>
      <c r="B58" s="11" t="s">
        <v>99</v>
      </c>
      <c r="C58" s="12">
        <v>35797563</v>
      </c>
      <c r="D58" s="13" t="s">
        <v>100</v>
      </c>
      <c r="E58" s="14" t="s">
        <v>16</v>
      </c>
      <c r="F58" s="15">
        <v>10500</v>
      </c>
      <c r="G58" s="15">
        <v>11071.62</v>
      </c>
      <c r="H58" s="16">
        <f t="shared" si="4"/>
        <v>21571.620000000003</v>
      </c>
      <c r="I58" s="15">
        <f t="shared" si="5"/>
        <v>3750.0000000000005</v>
      </c>
      <c r="J58" s="15">
        <f t="shared" si="6"/>
        <v>1908.9</v>
      </c>
      <c r="K58" s="17">
        <f t="shared" si="7"/>
        <v>48.675064737836095</v>
      </c>
    </row>
    <row r="59" spans="1:11" ht="12.75">
      <c r="A59" s="6">
        <v>55</v>
      </c>
      <c r="B59" s="11" t="s">
        <v>101</v>
      </c>
      <c r="C59" s="12">
        <v>19414640</v>
      </c>
      <c r="D59" s="13" t="s">
        <v>32</v>
      </c>
      <c r="E59" s="14" t="s">
        <v>16</v>
      </c>
      <c r="F59" s="15">
        <v>6466.6</v>
      </c>
      <c r="G59" s="15">
        <v>6329.95</v>
      </c>
      <c r="H59" s="16">
        <f t="shared" si="4"/>
        <v>12796.55</v>
      </c>
      <c r="I59" s="15">
        <f t="shared" si="5"/>
        <v>2309.5000000000005</v>
      </c>
      <c r="J59" s="15">
        <f t="shared" si="6"/>
        <v>1091.3706896551723</v>
      </c>
      <c r="K59" s="17">
        <f t="shared" si="7"/>
        <v>50.53393297412193</v>
      </c>
    </row>
    <row r="60" spans="1:11" ht="12.75">
      <c r="A60" s="6">
        <v>56</v>
      </c>
      <c r="B60" s="11" t="s">
        <v>102</v>
      </c>
      <c r="C60" s="12">
        <v>19476537</v>
      </c>
      <c r="D60" s="13" t="s">
        <v>85</v>
      </c>
      <c r="E60" s="14" t="s">
        <v>16</v>
      </c>
      <c r="F60" s="15">
        <v>6914.6</v>
      </c>
      <c r="G60" s="15">
        <v>8452.28</v>
      </c>
      <c r="H60" s="16">
        <f t="shared" si="4"/>
        <v>15366.880000000001</v>
      </c>
      <c r="I60" s="15">
        <f t="shared" si="5"/>
        <v>2469.5000000000005</v>
      </c>
      <c r="J60" s="15">
        <f t="shared" si="6"/>
        <v>1457.2896551724139</v>
      </c>
      <c r="K60" s="17">
        <f t="shared" si="7"/>
        <v>44.996772279083324</v>
      </c>
    </row>
    <row r="61" spans="1:11" ht="12.75">
      <c r="A61" s="6">
        <v>57</v>
      </c>
      <c r="B61" s="11" t="s">
        <v>103</v>
      </c>
      <c r="C61" s="12">
        <v>19414488</v>
      </c>
      <c r="D61" s="13" t="s">
        <v>104</v>
      </c>
      <c r="E61" s="14" t="s">
        <v>16</v>
      </c>
      <c r="F61" s="15">
        <v>8606.64</v>
      </c>
      <c r="G61" s="15">
        <v>7242.52</v>
      </c>
      <c r="H61" s="16">
        <f t="shared" si="4"/>
        <v>15849.16</v>
      </c>
      <c r="I61" s="15">
        <f t="shared" si="5"/>
        <v>3073.8</v>
      </c>
      <c r="J61" s="15">
        <f t="shared" si="6"/>
        <v>1248.7103448275864</v>
      </c>
      <c r="K61" s="17">
        <f t="shared" si="7"/>
        <v>54.30344573466354</v>
      </c>
    </row>
    <row r="62" spans="1:11" ht="12.75">
      <c r="A62" s="6">
        <v>58</v>
      </c>
      <c r="B62" s="11" t="s">
        <v>105</v>
      </c>
      <c r="C62" s="12">
        <v>19414500</v>
      </c>
      <c r="D62" s="13" t="s">
        <v>62</v>
      </c>
      <c r="E62" s="14" t="s">
        <v>16</v>
      </c>
      <c r="F62" s="15">
        <v>6024.2</v>
      </c>
      <c r="G62" s="15">
        <v>6397.4</v>
      </c>
      <c r="H62" s="16">
        <f t="shared" si="4"/>
        <v>12421.599999999999</v>
      </c>
      <c r="I62" s="15">
        <f t="shared" si="5"/>
        <v>2151.5</v>
      </c>
      <c r="J62" s="15">
        <f t="shared" si="6"/>
        <v>1103</v>
      </c>
      <c r="K62" s="17">
        <f t="shared" si="7"/>
        <v>48.497778064017524</v>
      </c>
    </row>
    <row r="63" spans="1:11" ht="12.75">
      <c r="A63" s="6">
        <v>59</v>
      </c>
      <c r="B63" s="11" t="s">
        <v>106</v>
      </c>
      <c r="C63" s="12">
        <v>35566585</v>
      </c>
      <c r="D63" s="13" t="s">
        <v>48</v>
      </c>
      <c r="E63" s="14" t="s">
        <v>16</v>
      </c>
      <c r="F63" s="15">
        <v>11308.08</v>
      </c>
      <c r="G63" s="15">
        <v>11476.34</v>
      </c>
      <c r="H63" s="16">
        <f t="shared" si="4"/>
        <v>22784.42</v>
      </c>
      <c r="I63" s="15">
        <f t="shared" si="5"/>
        <v>4038.6000000000004</v>
      </c>
      <c r="J63" s="15">
        <f t="shared" si="6"/>
        <v>1978.6793103448276</v>
      </c>
      <c r="K63" s="17">
        <f t="shared" si="7"/>
        <v>49.63075645550776</v>
      </c>
    </row>
    <row r="64" spans="1:11" ht="12.75">
      <c r="A64" s="6">
        <v>60</v>
      </c>
      <c r="B64" s="11" t="s">
        <v>107</v>
      </c>
      <c r="C64" s="12">
        <v>20244689</v>
      </c>
      <c r="D64" s="13" t="s">
        <v>108</v>
      </c>
      <c r="E64" s="14" t="s">
        <v>16</v>
      </c>
      <c r="F64" s="15">
        <v>6403.6</v>
      </c>
      <c r="G64" s="15">
        <v>4659.14</v>
      </c>
      <c r="H64" s="16">
        <f t="shared" si="4"/>
        <v>11062.740000000002</v>
      </c>
      <c r="I64" s="15">
        <f t="shared" si="5"/>
        <v>2287.0000000000005</v>
      </c>
      <c r="J64" s="15">
        <f t="shared" si="6"/>
        <v>803.3000000000001</v>
      </c>
      <c r="K64" s="17">
        <f t="shared" si="7"/>
        <v>57.884393920493466</v>
      </c>
    </row>
    <row r="65" spans="1:11" ht="12.75">
      <c r="A65" s="6">
        <v>61</v>
      </c>
      <c r="B65" s="11" t="s">
        <v>109</v>
      </c>
      <c r="C65" s="12">
        <v>35784687</v>
      </c>
      <c r="D65" s="13" t="s">
        <v>110</v>
      </c>
      <c r="E65" s="14" t="s">
        <v>16</v>
      </c>
      <c r="F65" s="15">
        <v>7077.84</v>
      </c>
      <c r="G65" s="15">
        <v>6852.93</v>
      </c>
      <c r="H65" s="16">
        <f t="shared" si="4"/>
        <v>13930.77</v>
      </c>
      <c r="I65" s="15">
        <f t="shared" si="5"/>
        <v>2527.8</v>
      </c>
      <c r="J65" s="15">
        <f t="shared" si="6"/>
        <v>1181.5396551724139</v>
      </c>
      <c r="K65" s="17">
        <f t="shared" si="7"/>
        <v>50.80724181075418</v>
      </c>
    </row>
    <row r="66" spans="1:11" ht="12.75">
      <c r="A66" s="6">
        <v>62</v>
      </c>
      <c r="B66" s="11" t="s">
        <v>111</v>
      </c>
      <c r="C66" s="12">
        <v>35784695</v>
      </c>
      <c r="D66" s="13" t="s">
        <v>40</v>
      </c>
      <c r="E66" s="14" t="s">
        <v>16</v>
      </c>
      <c r="F66" s="15">
        <v>6278.16</v>
      </c>
      <c r="G66" s="15">
        <v>7378.59</v>
      </c>
      <c r="H66" s="16">
        <f t="shared" si="4"/>
        <v>13656.75</v>
      </c>
      <c r="I66" s="15">
        <f t="shared" si="5"/>
        <v>2242.2000000000003</v>
      </c>
      <c r="J66" s="15">
        <f t="shared" si="6"/>
        <v>1272.1706896551725</v>
      </c>
      <c r="K66" s="17">
        <f t="shared" si="7"/>
        <v>45.971113185787246</v>
      </c>
    </row>
    <row r="67" spans="1:11" ht="12.75">
      <c r="A67" s="6">
        <v>63</v>
      </c>
      <c r="B67" s="11" t="s">
        <v>112</v>
      </c>
      <c r="C67" s="12">
        <v>20570197</v>
      </c>
      <c r="D67" s="13" t="s">
        <v>69</v>
      </c>
      <c r="E67" s="14" t="s">
        <v>16</v>
      </c>
      <c r="F67" s="15">
        <v>8982.96</v>
      </c>
      <c r="G67" s="15">
        <v>8906.42</v>
      </c>
      <c r="H67" s="16">
        <f t="shared" si="4"/>
        <v>17889.379999999997</v>
      </c>
      <c r="I67" s="15">
        <f t="shared" si="5"/>
        <v>3208.2</v>
      </c>
      <c r="J67" s="15">
        <f t="shared" si="6"/>
        <v>1535.5896551724138</v>
      </c>
      <c r="K67" s="17">
        <f t="shared" si="7"/>
        <v>50.21392580402451</v>
      </c>
    </row>
    <row r="68" spans="1:11" ht="12.75">
      <c r="A68" s="6">
        <v>64</v>
      </c>
      <c r="B68" s="11" t="s">
        <v>113</v>
      </c>
      <c r="C68" s="12">
        <v>19287287</v>
      </c>
      <c r="D68" s="13" t="s">
        <v>22</v>
      </c>
      <c r="E68" s="14" t="s">
        <v>16</v>
      </c>
      <c r="F68" s="15">
        <v>10975.44</v>
      </c>
      <c r="G68" s="15">
        <v>10327.48</v>
      </c>
      <c r="H68" s="16">
        <f t="shared" si="4"/>
        <v>21302.92</v>
      </c>
      <c r="I68" s="15">
        <f t="shared" si="5"/>
        <v>3919.8000000000006</v>
      </c>
      <c r="J68" s="15">
        <f t="shared" si="6"/>
        <v>1780.6</v>
      </c>
      <c r="K68" s="17">
        <f t="shared" si="7"/>
        <v>51.52082437524997</v>
      </c>
    </row>
    <row r="69" spans="1:11" ht="12.75">
      <c r="A69" s="6">
        <v>65</v>
      </c>
      <c r="B69" s="11" t="s">
        <v>114</v>
      </c>
      <c r="C69" s="12">
        <v>19370020</v>
      </c>
      <c r="D69" s="13" t="s">
        <v>115</v>
      </c>
      <c r="E69" s="14" t="s">
        <v>16</v>
      </c>
      <c r="F69" s="15">
        <v>8001</v>
      </c>
      <c r="G69" s="15">
        <v>6794.41</v>
      </c>
      <c r="H69" s="16">
        <f aca="true" t="shared" si="8" ref="H69:H100">F69+G69</f>
        <v>14795.41</v>
      </c>
      <c r="I69" s="15">
        <f aca="true" t="shared" si="9" ref="I69:I103">F69/2.8</f>
        <v>2857.5</v>
      </c>
      <c r="J69" s="15">
        <f aca="true" t="shared" si="10" ref="J69:J103">G69/5.8</f>
        <v>1171.45</v>
      </c>
      <c r="K69" s="17">
        <f aca="true" t="shared" si="11" ref="K69:K103">F69*100/H69</f>
        <v>54.0775821690646</v>
      </c>
    </row>
    <row r="70" spans="1:11" ht="12.75">
      <c r="A70" s="6">
        <v>66</v>
      </c>
      <c r="B70" s="11" t="s">
        <v>116</v>
      </c>
      <c r="C70" s="12">
        <v>19252220</v>
      </c>
      <c r="D70" s="13" t="s">
        <v>79</v>
      </c>
      <c r="E70" s="14" t="s">
        <v>16</v>
      </c>
      <c r="F70" s="15">
        <v>10862.88</v>
      </c>
      <c r="G70" s="15">
        <v>12530.44</v>
      </c>
      <c r="H70" s="16">
        <f t="shared" si="8"/>
        <v>23393.32</v>
      </c>
      <c r="I70" s="15">
        <f t="shared" si="9"/>
        <v>3879.6</v>
      </c>
      <c r="J70" s="15">
        <f t="shared" si="10"/>
        <v>2160.4206896551727</v>
      </c>
      <c r="K70" s="17">
        <f t="shared" si="11"/>
        <v>46.435820140108376</v>
      </c>
    </row>
    <row r="71" spans="1:11" ht="12.75">
      <c r="A71" s="6">
        <v>67</v>
      </c>
      <c r="B71" s="11" t="s">
        <v>117</v>
      </c>
      <c r="C71" s="12">
        <v>20244697</v>
      </c>
      <c r="D71" s="13" t="s">
        <v>32</v>
      </c>
      <c r="E71" s="14" t="s">
        <v>16</v>
      </c>
      <c r="F71" s="15">
        <v>7071.4</v>
      </c>
      <c r="G71" s="15">
        <v>7951.92</v>
      </c>
      <c r="H71" s="16">
        <f t="shared" si="8"/>
        <v>15023.32</v>
      </c>
      <c r="I71" s="15">
        <f t="shared" si="9"/>
        <v>2525.5</v>
      </c>
      <c r="J71" s="15">
        <f t="shared" si="10"/>
        <v>1371.0206896551724</v>
      </c>
      <c r="K71" s="17">
        <f t="shared" si="11"/>
        <v>47.06948930063395</v>
      </c>
    </row>
    <row r="72" spans="1:11" ht="12.75">
      <c r="A72" s="6">
        <v>68</v>
      </c>
      <c r="B72" s="11" t="s">
        <v>118</v>
      </c>
      <c r="C72" s="12">
        <v>19574721</v>
      </c>
      <c r="D72" s="13" t="s">
        <v>119</v>
      </c>
      <c r="E72" s="14" t="s">
        <v>16</v>
      </c>
      <c r="F72" s="15">
        <v>3714.48</v>
      </c>
      <c r="G72" s="15">
        <v>6657.18</v>
      </c>
      <c r="H72" s="16">
        <f t="shared" si="8"/>
        <v>10371.66</v>
      </c>
      <c r="I72" s="15">
        <f t="shared" si="9"/>
        <v>1326.6000000000001</v>
      </c>
      <c r="J72" s="15">
        <f t="shared" si="10"/>
        <v>1147.7896551724139</v>
      </c>
      <c r="K72" s="17">
        <f t="shared" si="11"/>
        <v>35.813746304834524</v>
      </c>
    </row>
    <row r="73" spans="1:11" ht="12.75">
      <c r="A73" s="6">
        <v>69</v>
      </c>
      <c r="B73" s="11" t="s">
        <v>120</v>
      </c>
      <c r="C73" s="12">
        <v>20381694</v>
      </c>
      <c r="D73" s="13" t="s">
        <v>104</v>
      </c>
      <c r="E73" s="14" t="s">
        <v>16</v>
      </c>
      <c r="F73" s="15">
        <v>11321.52</v>
      </c>
      <c r="G73" s="15">
        <v>12251.05</v>
      </c>
      <c r="H73" s="16">
        <f t="shared" si="8"/>
        <v>23572.57</v>
      </c>
      <c r="I73" s="15">
        <f t="shared" si="9"/>
        <v>4043.4000000000005</v>
      </c>
      <c r="J73" s="15">
        <f t="shared" si="10"/>
        <v>2112.25</v>
      </c>
      <c r="K73" s="17">
        <f t="shared" si="11"/>
        <v>48.02836517189259</v>
      </c>
    </row>
    <row r="74" spans="1:11" ht="12.75">
      <c r="A74" s="6">
        <v>70</v>
      </c>
      <c r="B74" s="11" t="s">
        <v>121</v>
      </c>
      <c r="C74" s="12">
        <v>19266250</v>
      </c>
      <c r="D74" s="13" t="s">
        <v>122</v>
      </c>
      <c r="E74" s="14" t="s">
        <v>16</v>
      </c>
      <c r="F74" s="15">
        <v>7554.96</v>
      </c>
      <c r="G74" s="15">
        <v>4882.21</v>
      </c>
      <c r="H74" s="16">
        <f t="shared" si="8"/>
        <v>12437.17</v>
      </c>
      <c r="I74" s="15">
        <f t="shared" si="9"/>
        <v>2698.2000000000003</v>
      </c>
      <c r="J74" s="15">
        <f t="shared" si="10"/>
        <v>841.7603448275862</v>
      </c>
      <c r="K74" s="17">
        <f t="shared" si="11"/>
        <v>60.745008711788934</v>
      </c>
    </row>
    <row r="75" spans="1:11" ht="12.75">
      <c r="A75" s="6">
        <v>71</v>
      </c>
      <c r="B75" s="11" t="s">
        <v>123</v>
      </c>
      <c r="C75" s="12">
        <v>19641065</v>
      </c>
      <c r="D75" s="13" t="s">
        <v>124</v>
      </c>
      <c r="E75" s="14" t="s">
        <v>16</v>
      </c>
      <c r="F75" s="15">
        <v>9123.8</v>
      </c>
      <c r="G75" s="15">
        <v>9322.63</v>
      </c>
      <c r="H75" s="16">
        <f t="shared" si="8"/>
        <v>18446.43</v>
      </c>
      <c r="I75" s="15">
        <f t="shared" si="9"/>
        <v>3258.5</v>
      </c>
      <c r="J75" s="15">
        <f t="shared" si="10"/>
        <v>1607.35</v>
      </c>
      <c r="K75" s="17">
        <f t="shared" si="11"/>
        <v>49.46106102915306</v>
      </c>
    </row>
    <row r="76" spans="1:11" ht="12.75">
      <c r="A76" s="6">
        <v>72</v>
      </c>
      <c r="B76" s="11" t="s">
        <v>125</v>
      </c>
      <c r="C76" s="12">
        <v>20244891</v>
      </c>
      <c r="D76" s="13" t="s">
        <v>126</v>
      </c>
      <c r="E76" s="14" t="s">
        <v>16</v>
      </c>
      <c r="F76" s="15">
        <v>7618.8</v>
      </c>
      <c r="G76" s="15">
        <v>6352.16</v>
      </c>
      <c r="H76" s="16">
        <f t="shared" si="8"/>
        <v>13970.96</v>
      </c>
      <c r="I76" s="15">
        <f t="shared" si="9"/>
        <v>2721.0000000000005</v>
      </c>
      <c r="J76" s="15">
        <f t="shared" si="10"/>
        <v>1095.2</v>
      </c>
      <c r="K76" s="17">
        <f t="shared" si="11"/>
        <v>54.53311726610055</v>
      </c>
    </row>
    <row r="77" spans="1:11" ht="12.75">
      <c r="A77" s="6">
        <v>73</v>
      </c>
      <c r="B77" s="11" t="s">
        <v>127</v>
      </c>
      <c r="C77" s="12">
        <v>19287600</v>
      </c>
      <c r="D77" s="13" t="s">
        <v>128</v>
      </c>
      <c r="E77" s="14" t="s">
        <v>16</v>
      </c>
      <c r="F77" s="15">
        <v>7428.96</v>
      </c>
      <c r="G77" s="15">
        <v>8435.52</v>
      </c>
      <c r="H77" s="16">
        <f t="shared" si="8"/>
        <v>15864.48</v>
      </c>
      <c r="I77" s="15">
        <f t="shared" si="9"/>
        <v>2653.2000000000003</v>
      </c>
      <c r="J77" s="15">
        <f t="shared" si="10"/>
        <v>1454.4</v>
      </c>
      <c r="K77" s="17">
        <f t="shared" si="11"/>
        <v>46.82763002632296</v>
      </c>
    </row>
    <row r="78" spans="1:11" ht="12.75">
      <c r="A78" s="6">
        <v>74</v>
      </c>
      <c r="B78" s="11" t="s">
        <v>129</v>
      </c>
      <c r="C78" s="12">
        <v>19370586</v>
      </c>
      <c r="D78" s="13" t="s">
        <v>26</v>
      </c>
      <c r="E78" s="14" t="s">
        <v>16</v>
      </c>
      <c r="F78" s="15">
        <v>9574.32</v>
      </c>
      <c r="G78" s="15">
        <v>8780.04</v>
      </c>
      <c r="H78" s="16">
        <f t="shared" si="8"/>
        <v>18354.36</v>
      </c>
      <c r="I78" s="15">
        <f t="shared" si="9"/>
        <v>3419.4</v>
      </c>
      <c r="J78" s="15">
        <f t="shared" si="10"/>
        <v>1513.8000000000002</v>
      </c>
      <c r="K78" s="17">
        <f t="shared" si="11"/>
        <v>52.16373657267265</v>
      </c>
    </row>
    <row r="79" spans="1:11" ht="12.75">
      <c r="A79" s="6">
        <v>75</v>
      </c>
      <c r="B79" s="11" t="s">
        <v>130</v>
      </c>
      <c r="C79" s="12">
        <v>20869017</v>
      </c>
      <c r="D79" s="13" t="s">
        <v>131</v>
      </c>
      <c r="E79" s="14" t="s">
        <v>16</v>
      </c>
      <c r="F79" s="15">
        <v>8137.92</v>
      </c>
      <c r="G79" s="15">
        <v>6043.43</v>
      </c>
      <c r="H79" s="16">
        <f t="shared" si="8"/>
        <v>14181.35</v>
      </c>
      <c r="I79" s="15">
        <f t="shared" si="9"/>
        <v>2906.4</v>
      </c>
      <c r="J79" s="15">
        <f t="shared" si="10"/>
        <v>1041.9706896551725</v>
      </c>
      <c r="K79" s="17">
        <f t="shared" si="11"/>
        <v>57.38466366037084</v>
      </c>
    </row>
    <row r="80" spans="1:11" ht="12.75">
      <c r="A80" s="6">
        <v>76</v>
      </c>
      <c r="B80" s="11" t="s">
        <v>132</v>
      </c>
      <c r="C80" s="12">
        <v>19372285</v>
      </c>
      <c r="D80" s="13" t="s">
        <v>36</v>
      </c>
      <c r="E80" s="14" t="s">
        <v>16</v>
      </c>
      <c r="F80" s="15">
        <v>8356.32</v>
      </c>
      <c r="G80" s="15">
        <v>9355.98</v>
      </c>
      <c r="H80" s="16">
        <f t="shared" si="8"/>
        <v>17712.3</v>
      </c>
      <c r="I80" s="15">
        <f t="shared" si="9"/>
        <v>2984.4</v>
      </c>
      <c r="J80" s="15">
        <f t="shared" si="10"/>
        <v>1613.1</v>
      </c>
      <c r="K80" s="17">
        <f t="shared" si="11"/>
        <v>47.178062702190005</v>
      </c>
    </row>
    <row r="81" spans="1:11" ht="12.75">
      <c r="A81" s="6">
        <v>77</v>
      </c>
      <c r="B81" s="11" t="s">
        <v>133</v>
      </c>
      <c r="C81" s="12">
        <v>20627684</v>
      </c>
      <c r="D81" s="13" t="s">
        <v>134</v>
      </c>
      <c r="E81" s="14" t="s">
        <v>16</v>
      </c>
      <c r="F81" s="15">
        <v>8597.4</v>
      </c>
      <c r="G81" s="15">
        <v>7580.6</v>
      </c>
      <c r="H81" s="16">
        <f t="shared" si="8"/>
        <v>16178</v>
      </c>
      <c r="I81" s="15">
        <f t="shared" si="9"/>
        <v>3070.5</v>
      </c>
      <c r="J81" s="15">
        <f t="shared" si="10"/>
        <v>1307</v>
      </c>
      <c r="K81" s="17">
        <f t="shared" si="11"/>
        <v>53.14253925083447</v>
      </c>
    </row>
    <row r="82" spans="1:11" ht="12.75">
      <c r="A82" s="6">
        <v>78</v>
      </c>
      <c r="B82" s="11" t="s">
        <v>135</v>
      </c>
      <c r="C82" s="12">
        <v>20627676</v>
      </c>
      <c r="D82" s="13" t="s">
        <v>136</v>
      </c>
      <c r="E82" s="14" t="s">
        <v>16</v>
      </c>
      <c r="F82" s="15">
        <v>7677.6</v>
      </c>
      <c r="G82" s="15">
        <v>7552.01</v>
      </c>
      <c r="H82" s="16">
        <f t="shared" si="8"/>
        <v>15229.61</v>
      </c>
      <c r="I82" s="15">
        <f t="shared" si="9"/>
        <v>2742.0000000000005</v>
      </c>
      <c r="J82" s="15">
        <f t="shared" si="10"/>
        <v>1302.0706896551726</v>
      </c>
      <c r="K82" s="17">
        <f t="shared" si="11"/>
        <v>50.4123217863097</v>
      </c>
    </row>
    <row r="83" spans="1:11" ht="12.75">
      <c r="A83" s="6">
        <v>79</v>
      </c>
      <c r="B83" s="11" t="s">
        <v>137</v>
      </c>
      <c r="C83" s="12">
        <v>19414100</v>
      </c>
      <c r="D83" s="13" t="s">
        <v>36</v>
      </c>
      <c r="E83" s="14" t="s">
        <v>16</v>
      </c>
      <c r="F83" s="15">
        <v>10459.68</v>
      </c>
      <c r="G83" s="15">
        <v>11048.25</v>
      </c>
      <c r="H83" s="16">
        <f t="shared" si="8"/>
        <v>21507.93</v>
      </c>
      <c r="I83" s="15">
        <f t="shared" si="9"/>
        <v>3735.6000000000004</v>
      </c>
      <c r="J83" s="15">
        <f t="shared" si="10"/>
        <v>1904.8706896551726</v>
      </c>
      <c r="K83" s="17">
        <f t="shared" si="11"/>
        <v>48.63173722436329</v>
      </c>
    </row>
    <row r="84" spans="1:11" ht="12.75">
      <c r="A84" s="6">
        <v>80</v>
      </c>
      <c r="B84" s="11" t="s">
        <v>138</v>
      </c>
      <c r="C84" s="12">
        <v>20245013</v>
      </c>
      <c r="D84" s="13" t="s">
        <v>139</v>
      </c>
      <c r="E84" s="14" t="s">
        <v>16</v>
      </c>
      <c r="F84" s="15">
        <v>8697.36</v>
      </c>
      <c r="G84" s="15">
        <v>8077.08</v>
      </c>
      <c r="H84" s="16">
        <f t="shared" si="8"/>
        <v>16774.440000000002</v>
      </c>
      <c r="I84" s="15">
        <f t="shared" si="9"/>
        <v>3106.2000000000003</v>
      </c>
      <c r="J84" s="15">
        <f t="shared" si="10"/>
        <v>1392.6000000000001</v>
      </c>
      <c r="K84" s="17">
        <f t="shared" si="11"/>
        <v>51.84888437408342</v>
      </c>
    </row>
    <row r="85" spans="1:11" ht="12.75">
      <c r="A85" s="6">
        <v>81</v>
      </c>
      <c r="B85" s="11" t="s">
        <v>140</v>
      </c>
      <c r="C85" s="18">
        <v>19641464</v>
      </c>
      <c r="D85" s="19">
        <v>76</v>
      </c>
      <c r="E85" s="14" t="s">
        <v>16</v>
      </c>
      <c r="F85" s="15">
        <v>10203.2</v>
      </c>
      <c r="G85" s="15">
        <v>8817.39</v>
      </c>
      <c r="H85" s="16">
        <f t="shared" si="8"/>
        <v>19020.59</v>
      </c>
      <c r="I85" s="15">
        <f t="shared" si="9"/>
        <v>3644.0000000000005</v>
      </c>
      <c r="J85" s="15">
        <f t="shared" si="10"/>
        <v>1520.2396551724137</v>
      </c>
      <c r="K85" s="17">
        <f t="shared" si="11"/>
        <v>53.64292064546894</v>
      </c>
    </row>
    <row r="86" spans="1:11" ht="12.75">
      <c r="A86" s="6">
        <v>82</v>
      </c>
      <c r="B86" s="11" t="s">
        <v>141</v>
      </c>
      <c r="C86" s="12">
        <v>19687704</v>
      </c>
      <c r="D86" s="13" t="s">
        <v>100</v>
      </c>
      <c r="E86" s="14" t="s">
        <v>16</v>
      </c>
      <c r="F86" s="15">
        <v>12280.8</v>
      </c>
      <c r="G86" s="15">
        <v>10761.84</v>
      </c>
      <c r="H86" s="16">
        <f t="shared" si="8"/>
        <v>23042.64</v>
      </c>
      <c r="I86" s="15">
        <f t="shared" si="9"/>
        <v>4386</v>
      </c>
      <c r="J86" s="15">
        <f t="shared" si="10"/>
        <v>1855.489655172414</v>
      </c>
      <c r="K86" s="17">
        <f t="shared" si="11"/>
        <v>53.295976502692405</v>
      </c>
    </row>
    <row r="87" spans="1:11" ht="12.75">
      <c r="A87" s="6">
        <v>83</v>
      </c>
      <c r="B87" s="11" t="s">
        <v>142</v>
      </c>
      <c r="C87" s="20">
        <v>20991617</v>
      </c>
      <c r="D87" s="13" t="s">
        <v>62</v>
      </c>
      <c r="E87" s="14" t="s">
        <v>16</v>
      </c>
      <c r="F87" s="15">
        <v>8208.48</v>
      </c>
      <c r="G87" s="15">
        <v>8901.67</v>
      </c>
      <c r="H87" s="16">
        <f t="shared" si="8"/>
        <v>17110.15</v>
      </c>
      <c r="I87" s="15">
        <f t="shared" si="9"/>
        <v>2931.6</v>
      </c>
      <c r="J87" s="15">
        <f t="shared" si="10"/>
        <v>1534.7706896551724</v>
      </c>
      <c r="K87" s="17">
        <f t="shared" si="11"/>
        <v>47.974331025736184</v>
      </c>
    </row>
    <row r="88" spans="1:11" ht="12.75">
      <c r="A88" s="6">
        <v>84</v>
      </c>
      <c r="B88" s="11" t="s">
        <v>143</v>
      </c>
      <c r="C88" s="20">
        <v>38066940</v>
      </c>
      <c r="D88" s="13" t="s">
        <v>48</v>
      </c>
      <c r="E88" s="14" t="s">
        <v>16</v>
      </c>
      <c r="F88" s="15">
        <v>7546</v>
      </c>
      <c r="G88" s="15">
        <v>7207.37</v>
      </c>
      <c r="H88" s="16">
        <f t="shared" si="8"/>
        <v>14753.369999999999</v>
      </c>
      <c r="I88" s="15">
        <f t="shared" si="9"/>
        <v>2695</v>
      </c>
      <c r="J88" s="15">
        <f t="shared" si="10"/>
        <v>1242.65</v>
      </c>
      <c r="K88" s="17">
        <f t="shared" si="11"/>
        <v>51.14763609941322</v>
      </c>
    </row>
    <row r="89" spans="1:11" ht="12.75">
      <c r="A89" s="6">
        <v>85</v>
      </c>
      <c r="B89" s="11" t="s">
        <v>144</v>
      </c>
      <c r="C89" s="20">
        <v>20288243</v>
      </c>
      <c r="D89" s="13" t="s">
        <v>145</v>
      </c>
      <c r="E89" s="14" t="s">
        <v>16</v>
      </c>
      <c r="F89" s="15">
        <v>6591.2</v>
      </c>
      <c r="G89" s="15">
        <v>4311.72</v>
      </c>
      <c r="H89" s="16">
        <f t="shared" si="8"/>
        <v>10902.92</v>
      </c>
      <c r="I89" s="15">
        <f t="shared" si="9"/>
        <v>2354</v>
      </c>
      <c r="J89" s="15">
        <f t="shared" si="10"/>
        <v>743.4000000000001</v>
      </c>
      <c r="K89" s="17">
        <f t="shared" si="11"/>
        <v>60.45352988006883</v>
      </c>
    </row>
    <row r="90" spans="1:11" ht="12.75">
      <c r="A90" s="6">
        <v>86</v>
      </c>
      <c r="B90" s="11" t="s">
        <v>146</v>
      </c>
      <c r="C90" s="20">
        <v>24889220</v>
      </c>
      <c r="D90" s="13" t="s">
        <v>85</v>
      </c>
      <c r="E90" s="14" t="s">
        <v>16</v>
      </c>
      <c r="F90" s="15">
        <v>9530.64</v>
      </c>
      <c r="G90" s="15">
        <v>11932.05</v>
      </c>
      <c r="H90" s="16">
        <f t="shared" si="8"/>
        <v>21462.69</v>
      </c>
      <c r="I90" s="15">
        <f t="shared" si="9"/>
        <v>3403.8</v>
      </c>
      <c r="J90" s="15">
        <f t="shared" si="10"/>
        <v>2057.25</v>
      </c>
      <c r="K90" s="17">
        <f t="shared" si="11"/>
        <v>44.405617376013915</v>
      </c>
    </row>
    <row r="91" spans="1:11" ht="12.75">
      <c r="A91" s="6">
        <v>87</v>
      </c>
      <c r="B91" s="11" t="s">
        <v>147</v>
      </c>
      <c r="C91" s="20">
        <v>37825961</v>
      </c>
      <c r="D91" s="13" t="s">
        <v>36</v>
      </c>
      <c r="E91" s="14" t="s">
        <v>16</v>
      </c>
      <c r="F91" s="15">
        <v>10372.6</v>
      </c>
      <c r="G91" s="15">
        <v>10912.87</v>
      </c>
      <c r="H91" s="16">
        <f t="shared" si="8"/>
        <v>21285.47</v>
      </c>
      <c r="I91" s="15">
        <f t="shared" si="9"/>
        <v>3704.5000000000005</v>
      </c>
      <c r="J91" s="15">
        <f t="shared" si="10"/>
        <v>1881.5293103448278</v>
      </c>
      <c r="K91" s="17">
        <f t="shared" si="11"/>
        <v>48.730894831074906</v>
      </c>
    </row>
    <row r="92" spans="1:11" ht="12.75">
      <c r="A92" s="6">
        <v>88</v>
      </c>
      <c r="B92" s="21" t="s">
        <v>148</v>
      </c>
      <c r="C92" s="21">
        <v>36016032</v>
      </c>
      <c r="D92" s="13" t="s">
        <v>124</v>
      </c>
      <c r="E92" s="14" t="s">
        <v>16</v>
      </c>
      <c r="F92" s="15">
        <v>10197.6</v>
      </c>
      <c r="G92" s="15">
        <v>8992.15</v>
      </c>
      <c r="H92" s="16">
        <f t="shared" si="8"/>
        <v>19189.75</v>
      </c>
      <c r="I92" s="15">
        <f t="shared" si="9"/>
        <v>3642.0000000000005</v>
      </c>
      <c r="J92" s="15">
        <f t="shared" si="10"/>
        <v>1550.3706896551723</v>
      </c>
      <c r="K92" s="17">
        <f t="shared" si="11"/>
        <v>53.1408694745893</v>
      </c>
    </row>
    <row r="93" spans="1:11" ht="12.75">
      <c r="A93" s="6">
        <v>89</v>
      </c>
      <c r="B93" s="21" t="s">
        <v>149</v>
      </c>
      <c r="C93" s="21">
        <v>27233024</v>
      </c>
      <c r="D93" s="13" t="s">
        <v>24</v>
      </c>
      <c r="E93" s="14" t="s">
        <v>16</v>
      </c>
      <c r="F93" s="15">
        <v>9618</v>
      </c>
      <c r="G93" s="15">
        <v>8816.29</v>
      </c>
      <c r="H93" s="16">
        <f t="shared" si="8"/>
        <v>18434.29</v>
      </c>
      <c r="I93" s="15">
        <f t="shared" si="9"/>
        <v>3435</v>
      </c>
      <c r="J93" s="15">
        <f t="shared" si="10"/>
        <v>1520.0500000000002</v>
      </c>
      <c r="K93" s="17">
        <f t="shared" si="11"/>
        <v>52.17450739898309</v>
      </c>
    </row>
    <row r="94" spans="1:11" ht="12.75">
      <c r="A94" s="6">
        <v>90</v>
      </c>
      <c r="B94" s="21" t="s">
        <v>150</v>
      </c>
      <c r="C94" s="21">
        <v>28253836</v>
      </c>
      <c r="D94" s="13" t="s">
        <v>81</v>
      </c>
      <c r="E94" s="14" t="s">
        <v>16</v>
      </c>
      <c r="F94" s="15">
        <v>6129.2</v>
      </c>
      <c r="G94" s="15">
        <v>6361.38</v>
      </c>
      <c r="H94" s="16">
        <f t="shared" si="8"/>
        <v>12490.58</v>
      </c>
      <c r="I94" s="15">
        <f t="shared" si="9"/>
        <v>2189</v>
      </c>
      <c r="J94" s="15">
        <f t="shared" si="10"/>
        <v>1096.7896551724139</v>
      </c>
      <c r="K94" s="17">
        <f t="shared" si="11"/>
        <v>49.0705795887781</v>
      </c>
    </row>
    <row r="95" spans="1:11" ht="12.75">
      <c r="A95" s="6">
        <v>91</v>
      </c>
      <c r="B95" s="22" t="s">
        <v>151</v>
      </c>
      <c r="C95" s="22">
        <v>29565887</v>
      </c>
      <c r="D95" s="23" t="s">
        <v>152</v>
      </c>
      <c r="E95" s="14" t="s">
        <v>16</v>
      </c>
      <c r="F95" s="24">
        <v>8467.2</v>
      </c>
      <c r="G95" s="24">
        <v>7383.57</v>
      </c>
      <c r="H95" s="16">
        <f t="shared" si="8"/>
        <v>15850.77</v>
      </c>
      <c r="I95" s="24">
        <f t="shared" si="9"/>
        <v>3024.0000000000005</v>
      </c>
      <c r="J95" s="24">
        <f t="shared" si="10"/>
        <v>1273.0293103448275</v>
      </c>
      <c r="K95" s="25">
        <f t="shared" si="11"/>
        <v>53.41822510830705</v>
      </c>
    </row>
    <row r="96" spans="1:11" ht="12.75">
      <c r="A96" s="6">
        <v>92</v>
      </c>
      <c r="B96" s="21" t="s">
        <v>153</v>
      </c>
      <c r="C96" s="21">
        <v>31253534</v>
      </c>
      <c r="D96" s="13" t="s">
        <v>34</v>
      </c>
      <c r="E96" s="14" t="s">
        <v>16</v>
      </c>
      <c r="F96" s="15">
        <v>8330</v>
      </c>
      <c r="G96" s="15">
        <v>7863.76</v>
      </c>
      <c r="H96" s="16">
        <f t="shared" si="8"/>
        <v>16193.76</v>
      </c>
      <c r="I96" s="15">
        <f t="shared" si="9"/>
        <v>2975</v>
      </c>
      <c r="J96" s="15">
        <f t="shared" si="10"/>
        <v>1355.8206896551726</v>
      </c>
      <c r="K96" s="17">
        <f t="shared" si="11"/>
        <v>51.439566845500984</v>
      </c>
    </row>
    <row r="97" spans="1:11" ht="12.75">
      <c r="A97" s="6">
        <v>93</v>
      </c>
      <c r="B97" s="21" t="s">
        <v>154</v>
      </c>
      <c r="C97" s="21">
        <v>31392079</v>
      </c>
      <c r="D97" s="13" t="s">
        <v>108</v>
      </c>
      <c r="E97" s="14" t="s">
        <v>16</v>
      </c>
      <c r="F97" s="15">
        <v>9359</v>
      </c>
      <c r="G97" s="15">
        <v>10289.37</v>
      </c>
      <c r="H97" s="16">
        <f t="shared" si="8"/>
        <v>19648.370000000003</v>
      </c>
      <c r="I97" s="15">
        <f t="shared" si="9"/>
        <v>3342.5</v>
      </c>
      <c r="J97" s="15">
        <f t="shared" si="10"/>
        <v>1774.0293103448278</v>
      </c>
      <c r="K97" s="17">
        <f t="shared" si="11"/>
        <v>47.632449918237484</v>
      </c>
    </row>
    <row r="98" spans="1:11" ht="12.75">
      <c r="A98" s="6">
        <v>94</v>
      </c>
      <c r="B98" s="21" t="s">
        <v>155</v>
      </c>
      <c r="C98" s="21">
        <v>31640980</v>
      </c>
      <c r="D98" s="13" t="s">
        <v>108</v>
      </c>
      <c r="E98" s="14" t="s">
        <v>16</v>
      </c>
      <c r="F98" s="15">
        <v>6967.8</v>
      </c>
      <c r="G98" s="15">
        <v>7498.99</v>
      </c>
      <c r="H98" s="16">
        <f t="shared" si="8"/>
        <v>14466.79</v>
      </c>
      <c r="I98" s="15">
        <f t="shared" si="9"/>
        <v>2488.5</v>
      </c>
      <c r="J98" s="15">
        <f t="shared" si="10"/>
        <v>1292.9293103448276</v>
      </c>
      <c r="K98" s="17">
        <f t="shared" si="11"/>
        <v>48.164105513386176</v>
      </c>
    </row>
    <row r="99" spans="1:11" ht="12.75">
      <c r="A99" s="6">
        <v>95</v>
      </c>
      <c r="B99" s="21" t="s">
        <v>156</v>
      </c>
      <c r="C99" s="21">
        <v>36111786</v>
      </c>
      <c r="D99" s="13" t="s">
        <v>157</v>
      </c>
      <c r="E99" s="14" t="s">
        <v>16</v>
      </c>
      <c r="F99" s="15">
        <v>8825.6</v>
      </c>
      <c r="G99" s="15">
        <v>7705.24</v>
      </c>
      <c r="H99" s="16">
        <f t="shared" si="8"/>
        <v>16530.84</v>
      </c>
      <c r="I99" s="15">
        <f t="shared" si="9"/>
        <v>3152.0000000000005</v>
      </c>
      <c r="J99" s="15">
        <f t="shared" si="10"/>
        <v>1328.489655172414</v>
      </c>
      <c r="K99" s="17">
        <f t="shared" si="11"/>
        <v>53.38869652116892</v>
      </c>
    </row>
    <row r="100" spans="1:11" ht="12.75">
      <c r="A100" s="6">
        <v>96</v>
      </c>
      <c r="B100" s="21" t="s">
        <v>158</v>
      </c>
      <c r="C100" s="21">
        <v>38116119</v>
      </c>
      <c r="D100" s="13" t="s">
        <v>159</v>
      </c>
      <c r="E100" s="14" t="s">
        <v>16</v>
      </c>
      <c r="F100" s="15">
        <v>8488.2</v>
      </c>
      <c r="G100" s="15">
        <v>9729.67</v>
      </c>
      <c r="H100" s="16">
        <f t="shared" si="8"/>
        <v>18217.870000000003</v>
      </c>
      <c r="I100" s="15">
        <f t="shared" si="9"/>
        <v>3031.5000000000005</v>
      </c>
      <c r="J100" s="15">
        <f t="shared" si="10"/>
        <v>1677.5293103448278</v>
      </c>
      <c r="K100" s="17">
        <f t="shared" si="11"/>
        <v>46.59271363776336</v>
      </c>
    </row>
    <row r="101" spans="1:11" ht="12.75">
      <c r="A101" s="6">
        <v>97</v>
      </c>
      <c r="B101" s="21" t="s">
        <v>160</v>
      </c>
      <c r="C101" s="21">
        <v>38733823</v>
      </c>
      <c r="D101" s="13" t="s">
        <v>161</v>
      </c>
      <c r="E101" s="14" t="s">
        <v>16</v>
      </c>
      <c r="F101" s="15">
        <v>5929</v>
      </c>
      <c r="G101" s="15">
        <v>5868.67</v>
      </c>
      <c r="H101" s="16">
        <f>F101+G101</f>
        <v>11797.67</v>
      </c>
      <c r="I101" s="15">
        <f t="shared" si="9"/>
        <v>2117.5</v>
      </c>
      <c r="J101" s="15">
        <f t="shared" si="10"/>
        <v>1011.8396551724138</v>
      </c>
      <c r="K101" s="17">
        <f t="shared" si="11"/>
        <v>50.25568608038706</v>
      </c>
    </row>
    <row r="102" spans="1:11" ht="12.75">
      <c r="A102" s="6">
        <v>98</v>
      </c>
      <c r="B102" s="21" t="s">
        <v>162</v>
      </c>
      <c r="C102" s="21">
        <v>40255542</v>
      </c>
      <c r="D102" s="13" t="s">
        <v>163</v>
      </c>
      <c r="E102" s="14" t="s">
        <v>16</v>
      </c>
      <c r="F102" s="15">
        <v>7864.92</v>
      </c>
      <c r="G102" s="15">
        <v>6070.45</v>
      </c>
      <c r="H102" s="16">
        <f>F102+G102</f>
        <v>13935.369999999999</v>
      </c>
      <c r="I102" s="15">
        <f t="shared" si="9"/>
        <v>2808.9</v>
      </c>
      <c r="J102" s="15">
        <f t="shared" si="10"/>
        <v>1046.6293103448277</v>
      </c>
      <c r="K102" s="17">
        <f t="shared" si="11"/>
        <v>56.43854450940306</v>
      </c>
    </row>
    <row r="103" spans="1:11" ht="12.75">
      <c r="A103" s="2" t="s">
        <v>164</v>
      </c>
      <c r="B103" s="2"/>
      <c r="C103" s="2"/>
      <c r="D103" s="2"/>
      <c r="E103" s="2"/>
      <c r="F103" s="26">
        <f>SUM(F5:F102)</f>
        <v>827154.4399999998</v>
      </c>
      <c r="G103" s="26">
        <f>SUM(G5:G102)</f>
        <v>820161.6300000001</v>
      </c>
      <c r="H103" s="27">
        <f>SUM(H5:H102)</f>
        <v>1647316.0700000003</v>
      </c>
      <c r="I103" s="15">
        <f t="shared" si="9"/>
        <v>295412.29999999993</v>
      </c>
      <c r="J103" s="15">
        <f t="shared" si="10"/>
        <v>141407.17758620693</v>
      </c>
      <c r="K103" s="17">
        <f t="shared" si="11"/>
        <v>50.212248582022255</v>
      </c>
    </row>
    <row r="104" spans="1:11" ht="12.75">
      <c r="A104" s="5"/>
      <c r="B104" s="4"/>
      <c r="C104" s="4"/>
      <c r="D104" s="4"/>
      <c r="E104" s="4"/>
      <c r="F104" s="28"/>
      <c r="G104" s="29"/>
      <c r="H104" s="30"/>
      <c r="I104" s="28"/>
      <c r="J104" s="28"/>
      <c r="K104" s="31"/>
    </row>
    <row r="105" spans="6:11" ht="12.75">
      <c r="F105" s="32"/>
      <c r="G105" s="32"/>
      <c r="H105" s="32"/>
      <c r="I105" s="32"/>
      <c r="J105" s="32"/>
      <c r="K105" s="32"/>
    </row>
  </sheetData>
  <mergeCells count="9">
    <mergeCell ref="A103:E103"/>
    <mergeCell ref="H103:H104"/>
    <mergeCell ref="A1:K1"/>
    <mergeCell ref="A3:A4"/>
    <mergeCell ref="B3:B4"/>
    <mergeCell ref="C3:C4"/>
    <mergeCell ref="D3:E3"/>
    <mergeCell ref="F3:G3"/>
    <mergeCell ref="H3:H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2019-03-12T10:51:06Z</dcterms:created>
  <dcterms:modified xsi:type="dcterms:W3CDTF">2019-03-12T10:51:42Z</dcterms:modified>
  <cp:category/>
  <cp:version/>
  <cp:contentType/>
  <cp:contentStatus/>
</cp:coreProperties>
</file>