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18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<sst xmlns="http://schemas.openxmlformats.org/spreadsheetml/2006/main" count="221" uniqueCount="161">
  <si>
    <t>Decontarea serviciilor medicale pe luna Februarie 2017</t>
  </si>
  <si>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</si>
  <si>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</si>
  <si>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</si>
  <si>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</si>
  <si>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</si>
  <si>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</si>
  <si>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</si>
  <si>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</si>
  <si>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</si>
  <si>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</si>
  <si>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</si>
  <si>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</si>
  <si>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</si>
  <si>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</si>
  <si>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42</t>
  </si>
  <si>
    <t>Agachii Iurie</t>
  </si>
  <si>
    <t>48</t>
  </si>
  <si>
    <t>Agoston Stefan</t>
  </si>
  <si>
    <t>1446</t>
  </si>
  <si>
    <t>Badulescu Ana</t>
  </si>
  <si>
    <t>41</t>
  </si>
  <si>
    <t>Balinth Etelka</t>
  </si>
  <si>
    <t>44</t>
  </si>
  <si>
    <t>Balogh D. Veronica</t>
  </si>
  <si>
    <t>1066</t>
  </si>
  <si>
    <t>Banica Marius</t>
  </si>
  <si>
    <t>19</t>
  </si>
  <si>
    <t>Bartok Maria Magdolna</t>
  </si>
  <si>
    <t>1042</t>
  </si>
  <si>
    <t>Beder Boglarka</t>
  </si>
  <si>
    <t>Bolcu Alexandru</t>
  </si>
  <si>
    <t>45</t>
  </si>
  <si>
    <t>Borbely Janos</t>
  </si>
  <si>
    <t>Buzea Adelina Cornelia</t>
  </si>
  <si>
    <t>1049</t>
  </si>
  <si>
    <t>Csurulya Gabriella</t>
  </si>
  <si>
    <t>Daczo Zoltan</t>
  </si>
  <si>
    <t>40</t>
  </si>
  <si>
    <t>Deak Brigitta</t>
  </si>
  <si>
    <t>70</t>
  </si>
  <si>
    <t>Derzsi Margareta</t>
  </si>
  <si>
    <t>Diaconu Cornelia</t>
  </si>
  <si>
    <t>Dumitra Dorina</t>
  </si>
  <si>
    <t>Dumuţ Eniko</t>
  </si>
  <si>
    <t>38</t>
  </si>
  <si>
    <t>Farkas O. Eva</t>
  </si>
  <si>
    <t>Fazakas Marta</t>
  </si>
  <si>
    <t>1045</t>
  </si>
  <si>
    <t>Fekete Edit Emma</t>
  </si>
  <si>
    <t>Ferencz Dora Ana</t>
  </si>
  <si>
    <t>Finta B. Irma</t>
  </si>
  <si>
    <t>43</t>
  </si>
  <si>
    <t>Finta Csaba</t>
  </si>
  <si>
    <t>Fulop Csaba</t>
  </si>
  <si>
    <t>Gabor Vilma</t>
  </si>
  <si>
    <t>52</t>
  </si>
  <si>
    <t>Gyergyai Aladar</t>
  </si>
  <si>
    <t>Gyulai Sándor</t>
  </si>
  <si>
    <t>36</t>
  </si>
  <si>
    <t>Imreh Annamaria</t>
  </si>
  <si>
    <t>46</t>
  </si>
  <si>
    <t>Kanabe Adel</t>
  </si>
  <si>
    <t>Kelemen Iosif</t>
  </si>
  <si>
    <t>Kerekes Jeno</t>
  </si>
  <si>
    <t>Kicsi Matyus Janos</t>
  </si>
  <si>
    <t>1046</t>
  </si>
  <si>
    <t>Kiss Ildiko</t>
  </si>
  <si>
    <t>Kiss Lajos</t>
  </si>
  <si>
    <t>Korda Elena</t>
  </si>
  <si>
    <t>Kun Sarolta</t>
  </si>
  <si>
    <t>49</t>
  </si>
  <si>
    <t>Lukacs N. Ildiko</t>
  </si>
  <si>
    <t>1043</t>
  </si>
  <si>
    <t>Luppinger Attila Eduard</t>
  </si>
  <si>
    <t>Mandan Liviu</t>
  </si>
  <si>
    <t>94</t>
  </si>
  <si>
    <t>Marton Ildiko Antonia</t>
  </si>
  <si>
    <t>61</t>
  </si>
  <si>
    <t>Mathe Ecaterina-Estera</t>
  </si>
  <si>
    <t>Mathe Eniko</t>
  </si>
  <si>
    <t>1044</t>
  </si>
  <si>
    <t>Matis Rozalia</t>
  </si>
  <si>
    <t>Matyas Atttila Huba</t>
  </si>
  <si>
    <t>Mester Nagy Levente</t>
  </si>
  <si>
    <t>Molnar Annamaria</t>
  </si>
  <si>
    <t>Nagy Anton</t>
  </si>
  <si>
    <t>Nemes Tibor</t>
  </si>
  <si>
    <t>1047</t>
  </si>
  <si>
    <t>Olariu Dorin</t>
  </si>
  <si>
    <t>Ordog Eva Katalin</t>
  </si>
  <si>
    <t>Orosz Fekete Iren</t>
  </si>
  <si>
    <t>47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</si>
  <si>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</si>
  <si>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</si>
  <si>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</si>
  <si>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</si>
  <si>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</si>
  <si>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</si>
  <si>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</si>
  <si>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</si>
  <si>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1041</t>
  </si>
  <si>
    <t>Reti G. Istvan</t>
  </si>
  <si>
    <t>Rozsa Ecaterina</t>
  </si>
  <si>
    <t>Sandor Andras</t>
  </si>
  <si>
    <t>50</t>
  </si>
  <si>
    <t>Sandor Margareta</t>
  </si>
  <si>
    <t>Bandea Claudia</t>
  </si>
  <si>
    <t>Prunoiu Adriana</t>
  </si>
  <si>
    <t>Sepsi Alexandru</t>
  </si>
  <si>
    <t>39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</si>
  <si>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</si>
  <si>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</si>
  <si>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</si>
  <si>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</si>
  <si>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</si>
  <si>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</si>
  <si>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</si>
  <si>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</si>
  <si>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</si>
  <si>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57,58</t>
  </si>
  <si>
    <t>Szasz Edit</t>
  </si>
  <si>
    <t>4</t>
  </si>
  <si>
    <t>Szilagyi Eva Tunde</t>
  </si>
  <si>
    <t>Szilagyi Ferenc Akos</t>
  </si>
  <si>
    <t>66</t>
  </si>
  <si>
    <t>Szmolka Marta</t>
  </si>
  <si>
    <t>Szocs K. Erzsebet</t>
  </si>
  <si>
    <t>Szoke Ecaterina</t>
  </si>
  <si>
    <t>1056</t>
  </si>
  <si>
    <t>Teglas Elza</t>
  </si>
  <si>
    <t>101</t>
  </si>
  <si>
    <t>Toth Zoltan</t>
  </si>
  <si>
    <t>Tusa Csaba</t>
  </si>
  <si>
    <t>169</t>
  </si>
  <si>
    <t>Tusa Eva Ilona</t>
  </si>
  <si>
    <t>167</t>
  </si>
  <si>
    <t>Tusa Illyes Kinga</t>
  </si>
  <si>
    <t>Tuzes Katai Zsuszanna</t>
  </si>
  <si>
    <t>1703</t>
  </si>
  <si>
    <t>Venter Emma</t>
  </si>
  <si>
    <t>Vinkler Marta</t>
  </si>
  <si>
    <t>Anton Raluca</t>
  </si>
  <si>
    <t>Mitrea Ioan</t>
  </si>
  <si>
    <t>Zsigmond B.V. Roza</t>
  </si>
  <si>
    <t>4361638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</si>
  <si>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</si>
  <si>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</si>
  <si>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</si>
  <si>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</si>
  <si>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</si>
  <si>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</si>
  <si>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</si>
  <si>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37</t>
  </si>
  <si>
    <t>Gaspar Zsolt</t>
  </si>
  <si>
    <t>Miklos Etelka</t>
  </si>
  <si>
    <t>Szigeti Biszak Agnes</t>
  </si>
  <si>
    <t>10</t>
  </si>
  <si>
    <t>Demeter Melinda</t>
  </si>
  <si>
    <t>12</t>
  </si>
  <si>
    <t xml:space="preserve">T O T A L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</si>
</sst>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3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164" fontId="3" fillId="0" borderId="1" xfId="15" applyNumberFormat="1" applyFont="1" applyBorder="1" applyAlignment="1">
      <alignment/>
    </xf>
    <xf numFmtId="4" fontId="2" fillId="0" borderId="2" xfId="19" applyNumberFormat="1" applyFont="1" applyBorder="1">
      <alignment/>
      <protection/>
    </xf>
    <xf numFmtId="43" fontId="3" fillId="0" borderId="1" xfId="15" applyFont="1" applyBorder="1" applyAlignment="1">
      <alignment/>
    </xf>
    <xf numFmtId="43" fontId="3" fillId="0" borderId="1" xfId="15" applyFont="1" applyBorder="1" applyAlignment="1">
      <alignment horizontal="center"/>
    </xf>
    <xf numFmtId="0" fontId="3" fillId="2" borderId="1" xfId="19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3" fillId="2" borderId="1" xfId="19" applyNumberFormat="1" applyFont="1" applyFill="1" applyBorder="1" applyAlignment="1">
      <alignment horizontal="center"/>
      <protection/>
    </xf>
    <xf numFmtId="14" fontId="3" fillId="2" borderId="1" xfId="19" applyNumberFormat="1" applyFont="1" applyFill="1" applyBorder="1">
      <alignment/>
      <protection/>
    </xf>
    <xf numFmtId="164" fontId="3" fillId="2" borderId="1" xfId="15" applyNumberFormat="1" applyFont="1" applyFill="1" applyBorder="1" applyAlignment="1">
      <alignment/>
    </xf>
    <xf numFmtId="4" fontId="2" fillId="2" borderId="2" xfId="19" applyNumberFormat="1" applyFont="1" applyFill="1" applyBorder="1">
      <alignment/>
      <protection/>
    </xf>
    <xf numFmtId="43" fontId="3" fillId="2" borderId="1" xfId="15" applyFont="1" applyFill="1" applyBorder="1" applyAlignment="1">
      <alignment/>
    </xf>
    <xf numFmtId="43" fontId="3" fillId="2" borderId="1" xfId="15" applyFont="1" applyFill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164" fontId="2" fillId="3" borderId="1" xfId="19" applyNumberFormat="1" applyFont="1" applyFill="1" applyBorder="1" applyAlignment="1">
      <alignment horizontal="center" vertical="center" wrapText="1"/>
      <protection/>
    </xf>
    <xf numFmtId="4" fontId="5" fillId="2" borderId="4" xfId="19" applyNumberFormat="1" applyFont="1" applyFill="1" applyBorder="1" applyAlignment="1">
      <alignment horizontal="center" vertical="center" wrapText="1"/>
      <protection/>
    </xf>
    <xf numFmtId="43" fontId="3" fillId="0" borderId="0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vertical="center" wrapText="1"/>
      <protection/>
    </xf>
    <xf numFmtId="4" fontId="5" fillId="2" borderId="5" xfId="19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1">
      <selection activeCell="E9" sqref="E9"/>
    </sheetView>
  </sheetViews>
  <sheetFormatPr defaultColWidth="9.140625" defaultRowHeight="12.75"/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75">
      <c r="A3" s="2" t="s">
        <v>1</v>
      </c>
      <c r="B3" s="2" t="s">
        <v>2</v>
      </c>
      <c r="C3" s="2" t="s">
        <v>3</v>
      </c>
      <c r="D3" s="3" t="s">
        <v>4</v>
      </c>
      <c r="E3" s="3"/>
      <c r="F3" s="3" t="s">
        <v>5</v>
      </c>
      <c r="G3" s="3"/>
      <c r="H3" s="2" t="s">
        <v>6</v>
      </c>
      <c r="I3" s="4"/>
      <c r="J3" s="4"/>
      <c r="K3" s="5"/>
    </row>
    <row r="4" spans="1:11" ht="12.75">
      <c r="A4" s="2"/>
      <c r="B4" s="2"/>
      <c r="C4" s="2"/>
      <c r="D4" s="6" t="s">
        <v>7</v>
      </c>
      <c r="E4" s="6" t="s">
        <v>8</v>
      </c>
      <c r="F4" s="6" t="s">
        <v>9</v>
      </c>
      <c r="G4" s="6" t="s">
        <v>10</v>
      </c>
      <c r="H4" s="7"/>
      <c r="I4" s="8" t="s">
        <v>11</v>
      </c>
      <c r="J4" s="9" t="s">
        <v>12</v>
      </c>
      <c r="K4" s="10" t="s">
        <v>13</v>
      </c>
    </row>
    <row r="5" spans="1:11" ht="12.75">
      <c r="A5" s="6">
        <v>1</v>
      </c>
      <c r="B5" s="11" t="s">
        <v>14</v>
      </c>
      <c r="C5" s="12">
        <v>19576153</v>
      </c>
      <c r="D5" s="13" t="s">
        <v>15</v>
      </c>
      <c r="E5" s="14">
        <v>42794</v>
      </c>
      <c r="F5" s="15">
        <v>5973.66</v>
      </c>
      <c r="G5" s="15">
        <v>5266.4</v>
      </c>
      <c r="H5" s="16">
        <f>SUM(F5:G5)</f>
        <v>11240.06</v>
      </c>
      <c r="I5" s="17">
        <f>F5/2.1</f>
        <v>2844.6</v>
      </c>
      <c r="J5" s="17">
        <f>G5/4.6</f>
        <v>1144.8695652173913</v>
      </c>
      <c r="K5" s="18">
        <f>F5*100/H5</f>
        <v>53.1461575827887</v>
      </c>
    </row>
    <row r="6" spans="1:11" ht="12.75">
      <c r="A6" s="6">
        <v>2</v>
      </c>
      <c r="B6" s="11" t="s">
        <v>16</v>
      </c>
      <c r="C6" s="12">
        <v>19413172</v>
      </c>
      <c r="D6" s="13" t="s">
        <v>17</v>
      </c>
      <c r="E6" s="14">
        <v>42794</v>
      </c>
      <c r="F6" s="15">
        <v>9412.2</v>
      </c>
      <c r="G6" s="15">
        <v>8911.17</v>
      </c>
      <c r="H6" s="16">
        <f aca="true" t="shared" si="0" ref="H6:H69">SUM(F6:G6)</f>
        <v>18323.370000000003</v>
      </c>
      <c r="I6" s="17">
        <f aca="true" t="shared" si="1" ref="I6:I69">F6/2.1</f>
        <v>4482</v>
      </c>
      <c r="J6" s="17">
        <f aca="true" t="shared" si="2" ref="J6:J69">G6/4.6</f>
        <v>1937.2108695652175</v>
      </c>
      <c r="K6" s="18">
        <f aca="true" t="shared" si="3" ref="K6:K69">F6*100/H6</f>
        <v>51.36718845932817</v>
      </c>
    </row>
    <row r="7" spans="1:11" ht="12.75">
      <c r="A7" s="6">
        <v>3</v>
      </c>
      <c r="B7" s="11" t="s">
        <v>18</v>
      </c>
      <c r="C7" s="12">
        <v>20691873</v>
      </c>
      <c r="D7" s="13" t="s">
        <v>19</v>
      </c>
      <c r="E7" s="14">
        <v>42794</v>
      </c>
      <c r="F7" s="15">
        <v>8467.2</v>
      </c>
      <c r="G7" s="15">
        <v>8419.75</v>
      </c>
      <c r="H7" s="16">
        <f t="shared" si="0"/>
        <v>16886.95</v>
      </c>
      <c r="I7" s="17">
        <f t="shared" si="1"/>
        <v>4032</v>
      </c>
      <c r="J7" s="17">
        <f t="shared" si="2"/>
        <v>1830.3804347826087</v>
      </c>
      <c r="K7" s="18">
        <f t="shared" si="3"/>
        <v>50.14049310266212</v>
      </c>
    </row>
    <row r="8" spans="1:11" ht="12.75">
      <c r="A8" s="6">
        <v>4</v>
      </c>
      <c r="B8" s="11" t="s">
        <v>20</v>
      </c>
      <c r="C8" s="12">
        <v>19372030</v>
      </c>
      <c r="D8" s="13" t="s">
        <v>21</v>
      </c>
      <c r="E8" s="14">
        <v>42794</v>
      </c>
      <c r="F8" s="15">
        <v>9151.38</v>
      </c>
      <c r="G8" s="15">
        <v>10453.59</v>
      </c>
      <c r="H8" s="16">
        <f t="shared" si="0"/>
        <v>19604.97</v>
      </c>
      <c r="I8" s="17">
        <f t="shared" si="1"/>
        <v>4357.799999999999</v>
      </c>
      <c r="J8" s="17">
        <f t="shared" si="2"/>
        <v>2272.5195652173916</v>
      </c>
      <c r="K8" s="18">
        <f t="shared" si="3"/>
        <v>46.678877855972225</v>
      </c>
    </row>
    <row r="9" spans="1:11" ht="12.75">
      <c r="A9" s="6">
        <v>5</v>
      </c>
      <c r="B9" s="11" t="s">
        <v>22</v>
      </c>
      <c r="C9" s="12">
        <v>19640183</v>
      </c>
      <c r="D9" s="13" t="s">
        <v>23</v>
      </c>
      <c r="E9" s="14">
        <v>42794</v>
      </c>
      <c r="F9" s="15">
        <v>7137.9</v>
      </c>
      <c r="G9" s="15">
        <v>8250.79</v>
      </c>
      <c r="H9" s="16">
        <f t="shared" si="0"/>
        <v>15388.69</v>
      </c>
      <c r="I9" s="17">
        <f t="shared" si="1"/>
        <v>3398.9999999999995</v>
      </c>
      <c r="J9" s="17">
        <f t="shared" si="2"/>
        <v>1793.6500000000003</v>
      </c>
      <c r="K9" s="18">
        <f t="shared" si="3"/>
        <v>46.38406518033699</v>
      </c>
    </row>
    <row r="10" spans="1:11" ht="12.75">
      <c r="A10" s="6">
        <v>6</v>
      </c>
      <c r="B10" s="11" t="s">
        <v>24</v>
      </c>
      <c r="C10" s="12">
        <v>19641812</v>
      </c>
      <c r="D10" s="13" t="s">
        <v>25</v>
      </c>
      <c r="E10" s="14">
        <v>42794</v>
      </c>
      <c r="F10" s="15">
        <v>7156.8</v>
      </c>
      <c r="G10" s="15">
        <v>7590.51</v>
      </c>
      <c r="H10" s="16">
        <f t="shared" si="0"/>
        <v>14747.310000000001</v>
      </c>
      <c r="I10" s="17">
        <f t="shared" si="1"/>
        <v>3408</v>
      </c>
      <c r="J10" s="17">
        <f t="shared" si="2"/>
        <v>1650.1108695652176</v>
      </c>
      <c r="K10" s="18">
        <f t="shared" si="3"/>
        <v>48.52952843603342</v>
      </c>
    </row>
    <row r="11" spans="1:11" ht="12.75">
      <c r="A11" s="6">
        <v>7</v>
      </c>
      <c r="B11" s="11" t="s">
        <v>26</v>
      </c>
      <c r="C11" s="12">
        <v>20381651</v>
      </c>
      <c r="D11" s="13" t="s">
        <v>27</v>
      </c>
      <c r="E11" s="14">
        <v>42794</v>
      </c>
      <c r="F11" s="15">
        <v>4848.9</v>
      </c>
      <c r="G11" s="15">
        <v>4418.53</v>
      </c>
      <c r="H11" s="16">
        <f t="shared" si="0"/>
        <v>9267.43</v>
      </c>
      <c r="I11" s="17">
        <f t="shared" si="1"/>
        <v>2308.9999999999995</v>
      </c>
      <c r="J11" s="17">
        <f t="shared" si="2"/>
        <v>960.5500000000001</v>
      </c>
      <c r="K11" s="18">
        <f t="shared" si="3"/>
        <v>52.3219490193074</v>
      </c>
    </row>
    <row r="12" spans="1:11" ht="12.75">
      <c r="A12" s="6">
        <v>8</v>
      </c>
      <c r="B12" s="11" t="s">
        <v>28</v>
      </c>
      <c r="C12" s="12">
        <v>19641650</v>
      </c>
      <c r="D12" s="13" t="s">
        <v>29</v>
      </c>
      <c r="E12" s="14">
        <v>42794</v>
      </c>
      <c r="F12" s="15">
        <v>4791.15</v>
      </c>
      <c r="G12" s="15">
        <v>5475.15</v>
      </c>
      <c r="H12" s="16">
        <f t="shared" si="0"/>
        <v>10266.3</v>
      </c>
      <c r="I12" s="17">
        <f t="shared" si="1"/>
        <v>2281.4999999999995</v>
      </c>
      <c r="J12" s="17">
        <f t="shared" si="2"/>
        <v>1190.25</v>
      </c>
      <c r="K12" s="18">
        <f t="shared" si="3"/>
        <v>46.668712194266675</v>
      </c>
    </row>
    <row r="13" spans="1:11" ht="12.75">
      <c r="A13" s="6">
        <v>9</v>
      </c>
      <c r="B13" s="11" t="s">
        <v>30</v>
      </c>
      <c r="C13" s="12">
        <v>19478210</v>
      </c>
      <c r="D13" s="13" t="s">
        <v>21</v>
      </c>
      <c r="E13" s="14">
        <v>42794</v>
      </c>
      <c r="F13" s="15">
        <v>7382.55</v>
      </c>
      <c r="G13" s="15">
        <v>8292.83</v>
      </c>
      <c r="H13" s="16">
        <f t="shared" si="0"/>
        <v>15675.380000000001</v>
      </c>
      <c r="I13" s="17">
        <f t="shared" si="1"/>
        <v>3515.5</v>
      </c>
      <c r="J13" s="17">
        <f t="shared" si="2"/>
        <v>1802.7891304347827</v>
      </c>
      <c r="K13" s="18">
        <f t="shared" si="3"/>
        <v>47.096465922995165</v>
      </c>
    </row>
    <row r="14" spans="1:11" ht="12.75">
      <c r="A14" s="6">
        <v>10</v>
      </c>
      <c r="B14" s="11" t="s">
        <v>31</v>
      </c>
      <c r="C14" s="12">
        <v>20106775</v>
      </c>
      <c r="D14" s="13" t="s">
        <v>32</v>
      </c>
      <c r="E14" s="14">
        <v>42794</v>
      </c>
      <c r="F14" s="15">
        <v>5142.06</v>
      </c>
      <c r="G14" s="15">
        <v>4747.38</v>
      </c>
      <c r="H14" s="16">
        <f t="shared" si="0"/>
        <v>9889.44</v>
      </c>
      <c r="I14" s="17">
        <f t="shared" si="1"/>
        <v>2448.6</v>
      </c>
      <c r="J14" s="17">
        <f t="shared" si="2"/>
        <v>1032.0391304347827</v>
      </c>
      <c r="K14" s="18">
        <f t="shared" si="3"/>
        <v>51.99546182594768</v>
      </c>
    </row>
    <row r="15" spans="1:11" ht="12.75">
      <c r="A15" s="6">
        <v>11</v>
      </c>
      <c r="B15" s="11" t="s">
        <v>33</v>
      </c>
      <c r="C15" s="12">
        <v>20106856</v>
      </c>
      <c r="D15" s="13" t="s">
        <v>32</v>
      </c>
      <c r="E15" s="14">
        <v>42794</v>
      </c>
      <c r="F15" s="15">
        <v>4559.94</v>
      </c>
      <c r="G15" s="15">
        <v>6241.14</v>
      </c>
      <c r="H15" s="16">
        <f t="shared" si="0"/>
        <v>10801.08</v>
      </c>
      <c r="I15" s="17">
        <f t="shared" si="1"/>
        <v>2171.3999999999996</v>
      </c>
      <c r="J15" s="17">
        <f t="shared" si="2"/>
        <v>1356.7695652173916</v>
      </c>
      <c r="K15" s="18">
        <f t="shared" si="3"/>
        <v>42.217444922174444</v>
      </c>
    </row>
    <row r="16" spans="1:11" ht="12.75">
      <c r="A16" s="6">
        <v>12</v>
      </c>
      <c r="B16" s="11" t="s">
        <v>34</v>
      </c>
      <c r="C16" s="12">
        <v>20106627</v>
      </c>
      <c r="D16" s="13" t="s">
        <v>35</v>
      </c>
      <c r="E16" s="14">
        <v>42794</v>
      </c>
      <c r="F16" s="15">
        <v>4553.01</v>
      </c>
      <c r="G16" s="15">
        <v>4501.56</v>
      </c>
      <c r="H16" s="16">
        <f t="shared" si="0"/>
        <v>9054.57</v>
      </c>
      <c r="I16" s="17">
        <f t="shared" si="1"/>
        <v>2168.1</v>
      </c>
      <c r="J16" s="17">
        <f t="shared" si="2"/>
        <v>978.6000000000001</v>
      </c>
      <c r="K16" s="18">
        <f t="shared" si="3"/>
        <v>50.28411067560359</v>
      </c>
    </row>
    <row r="17" spans="1:11" ht="12.75">
      <c r="A17" s="6">
        <v>13</v>
      </c>
      <c r="B17" s="11" t="s">
        <v>36</v>
      </c>
      <c r="C17" s="12">
        <v>19478708</v>
      </c>
      <c r="D17" s="13" t="s">
        <v>21</v>
      </c>
      <c r="E17" s="14">
        <v>42794</v>
      </c>
      <c r="F17" s="15">
        <v>6930</v>
      </c>
      <c r="G17" s="15">
        <v>7243.71</v>
      </c>
      <c r="H17" s="16">
        <f t="shared" si="0"/>
        <v>14173.71</v>
      </c>
      <c r="I17" s="17">
        <f t="shared" si="1"/>
        <v>3300</v>
      </c>
      <c r="J17" s="17">
        <f t="shared" si="2"/>
        <v>1574.7195652173914</v>
      </c>
      <c r="K17" s="18">
        <f t="shared" si="3"/>
        <v>48.89333844138197</v>
      </c>
    </row>
    <row r="18" spans="1:11" ht="12.75">
      <c r="A18" s="6">
        <v>14</v>
      </c>
      <c r="B18" s="11" t="s">
        <v>37</v>
      </c>
      <c r="C18" s="12">
        <v>19370705</v>
      </c>
      <c r="D18" s="13" t="s">
        <v>38</v>
      </c>
      <c r="E18" s="14">
        <v>42794</v>
      </c>
      <c r="F18" s="15">
        <v>6560.4</v>
      </c>
      <c r="G18" s="15">
        <v>9324.38</v>
      </c>
      <c r="H18" s="16">
        <f t="shared" si="0"/>
        <v>15884.779999999999</v>
      </c>
      <c r="I18" s="17">
        <f t="shared" si="1"/>
        <v>3123.9999999999995</v>
      </c>
      <c r="J18" s="17">
        <f t="shared" si="2"/>
        <v>2027.0391304347827</v>
      </c>
      <c r="K18" s="18">
        <f t="shared" si="3"/>
        <v>41.29991098397334</v>
      </c>
    </row>
    <row r="19" spans="1:11" ht="12.75">
      <c r="A19" s="6">
        <v>15</v>
      </c>
      <c r="B19" s="11" t="s">
        <v>39</v>
      </c>
      <c r="C19" s="12">
        <v>20451781</v>
      </c>
      <c r="D19" s="13" t="s">
        <v>40</v>
      </c>
      <c r="E19" s="14">
        <v>42794</v>
      </c>
      <c r="F19" s="15">
        <v>5303.34</v>
      </c>
      <c r="G19" s="15">
        <v>7039.93</v>
      </c>
      <c r="H19" s="16">
        <f t="shared" si="0"/>
        <v>12343.27</v>
      </c>
      <c r="I19" s="17">
        <f t="shared" si="1"/>
        <v>2525.4</v>
      </c>
      <c r="J19" s="17">
        <f t="shared" si="2"/>
        <v>1530.4195652173914</v>
      </c>
      <c r="K19" s="18">
        <f t="shared" si="3"/>
        <v>42.96543784588687</v>
      </c>
    </row>
    <row r="20" spans="1:11" ht="12.75">
      <c r="A20" s="6">
        <v>16</v>
      </c>
      <c r="B20" s="11" t="s">
        <v>41</v>
      </c>
      <c r="C20" s="12">
        <v>20845514</v>
      </c>
      <c r="D20" s="13" t="s">
        <v>17</v>
      </c>
      <c r="E20" s="14">
        <v>42794</v>
      </c>
      <c r="F20" s="15">
        <v>5610.15</v>
      </c>
      <c r="G20" s="15">
        <v>6103.83</v>
      </c>
      <c r="H20" s="16">
        <f t="shared" si="0"/>
        <v>11713.98</v>
      </c>
      <c r="I20" s="17">
        <f t="shared" si="1"/>
        <v>2671.4999999999995</v>
      </c>
      <c r="J20" s="17">
        <f t="shared" si="2"/>
        <v>1326.9195652173914</v>
      </c>
      <c r="K20" s="18">
        <f t="shared" si="3"/>
        <v>47.89277427484083</v>
      </c>
    </row>
    <row r="21" spans="1:11" ht="12.75">
      <c r="A21" s="6">
        <v>17</v>
      </c>
      <c r="B21" s="19" t="s">
        <v>42</v>
      </c>
      <c r="C21" s="20">
        <v>19287422</v>
      </c>
      <c r="D21" s="21"/>
      <c r="E21" s="22"/>
      <c r="F21" s="23">
        <v>0</v>
      </c>
      <c r="G21" s="23">
        <v>0</v>
      </c>
      <c r="H21" s="24">
        <f t="shared" si="0"/>
        <v>0</v>
      </c>
      <c r="I21" s="25">
        <f t="shared" si="1"/>
        <v>0</v>
      </c>
      <c r="J21" s="25">
        <f t="shared" si="2"/>
        <v>0</v>
      </c>
      <c r="K21" s="26" t="e">
        <f t="shared" si="3"/>
        <v>#DIV/0!</v>
      </c>
    </row>
    <row r="22" spans="1:11" ht="12.75">
      <c r="A22" s="6">
        <v>18</v>
      </c>
      <c r="B22" s="11" t="s">
        <v>43</v>
      </c>
      <c r="C22" s="12">
        <v>19476766</v>
      </c>
      <c r="D22" s="13" t="s">
        <v>21</v>
      </c>
      <c r="E22" s="14">
        <v>42794</v>
      </c>
      <c r="F22" s="15">
        <v>6559.35</v>
      </c>
      <c r="G22" s="15">
        <v>5758</v>
      </c>
      <c r="H22" s="16">
        <f t="shared" si="0"/>
        <v>12317.35</v>
      </c>
      <c r="I22" s="17">
        <f t="shared" si="1"/>
        <v>3123.5</v>
      </c>
      <c r="J22" s="17">
        <f t="shared" si="2"/>
        <v>1251.7391304347827</v>
      </c>
      <c r="K22" s="18">
        <f t="shared" si="3"/>
        <v>53.25293184004676</v>
      </c>
    </row>
    <row r="23" spans="1:11" ht="12.75">
      <c r="A23" s="6">
        <v>19</v>
      </c>
      <c r="B23" s="11" t="s">
        <v>44</v>
      </c>
      <c r="C23" s="12">
        <v>19748755</v>
      </c>
      <c r="D23" s="13" t="s">
        <v>45</v>
      </c>
      <c r="E23" s="14">
        <v>42794</v>
      </c>
      <c r="F23" s="15">
        <v>5000.1</v>
      </c>
      <c r="G23" s="15">
        <v>5312.26</v>
      </c>
      <c r="H23" s="16">
        <f t="shared" si="0"/>
        <v>10312.36</v>
      </c>
      <c r="I23" s="17">
        <f t="shared" si="1"/>
        <v>2381</v>
      </c>
      <c r="J23" s="17">
        <f t="shared" si="2"/>
        <v>1154.8391304347826</v>
      </c>
      <c r="K23" s="18">
        <f t="shared" si="3"/>
        <v>48.486476422467796</v>
      </c>
    </row>
    <row r="24" spans="1:11" ht="12.75">
      <c r="A24" s="6">
        <v>20</v>
      </c>
      <c r="B24" s="11" t="s">
        <v>46</v>
      </c>
      <c r="C24" s="12">
        <v>19371255</v>
      </c>
      <c r="D24" s="13" t="s">
        <v>38</v>
      </c>
      <c r="E24" s="14">
        <v>42794</v>
      </c>
      <c r="F24" s="15">
        <v>8448.3</v>
      </c>
      <c r="G24" s="15">
        <v>7732.05</v>
      </c>
      <c r="H24" s="16">
        <f t="shared" si="0"/>
        <v>16180.349999999999</v>
      </c>
      <c r="I24" s="17">
        <f t="shared" si="1"/>
        <v>4022.9999999999995</v>
      </c>
      <c r="J24" s="17">
        <f t="shared" si="2"/>
        <v>1680.880434782609</v>
      </c>
      <c r="K24" s="18">
        <f t="shared" si="3"/>
        <v>52.213332838906446</v>
      </c>
    </row>
    <row r="25" spans="1:11" ht="12.75">
      <c r="A25" s="6">
        <v>21</v>
      </c>
      <c r="B25" s="11" t="s">
        <v>47</v>
      </c>
      <c r="C25" s="12">
        <v>20189967</v>
      </c>
      <c r="D25" s="13" t="s">
        <v>48</v>
      </c>
      <c r="E25" s="14">
        <v>42794</v>
      </c>
      <c r="F25" s="15">
        <v>4537.26</v>
      </c>
      <c r="G25" s="15">
        <v>4559.7</v>
      </c>
      <c r="H25" s="16">
        <f t="shared" si="0"/>
        <v>9096.96</v>
      </c>
      <c r="I25" s="17">
        <f t="shared" si="1"/>
        <v>2160.6</v>
      </c>
      <c r="J25" s="17">
        <f t="shared" si="2"/>
        <v>991.2391304347826</v>
      </c>
      <c r="K25" s="18">
        <f t="shared" si="3"/>
        <v>49.87666209371043</v>
      </c>
    </row>
    <row r="26" spans="1:11" ht="12.75">
      <c r="A26" s="6">
        <v>22</v>
      </c>
      <c r="B26" s="11" t="s">
        <v>49</v>
      </c>
      <c r="C26" s="12">
        <v>19748747</v>
      </c>
      <c r="D26" s="13" t="s">
        <v>23</v>
      </c>
      <c r="E26" s="14">
        <v>42794</v>
      </c>
      <c r="F26" s="15">
        <v>7005.6</v>
      </c>
      <c r="G26" s="15">
        <v>6250.2</v>
      </c>
      <c r="H26" s="16">
        <f t="shared" si="0"/>
        <v>13255.8</v>
      </c>
      <c r="I26" s="17">
        <f t="shared" si="1"/>
        <v>3336</v>
      </c>
      <c r="J26" s="17">
        <f t="shared" si="2"/>
        <v>1358.7391304347827</v>
      </c>
      <c r="K26" s="18">
        <f t="shared" si="3"/>
        <v>52.84931878875662</v>
      </c>
    </row>
    <row r="27" spans="1:11" ht="12.75">
      <c r="A27" s="6">
        <v>23</v>
      </c>
      <c r="B27" s="11" t="s">
        <v>50</v>
      </c>
      <c r="C27" s="12">
        <v>19640353</v>
      </c>
      <c r="D27" s="13" t="s">
        <v>15</v>
      </c>
      <c r="E27" s="14">
        <v>42794</v>
      </c>
      <c r="F27" s="15">
        <v>4791.78</v>
      </c>
      <c r="G27" s="15">
        <v>3597.57</v>
      </c>
      <c r="H27" s="16">
        <f t="shared" si="0"/>
        <v>8389.35</v>
      </c>
      <c r="I27" s="17">
        <f t="shared" si="1"/>
        <v>2281.7999999999997</v>
      </c>
      <c r="J27" s="17">
        <f t="shared" si="2"/>
        <v>782.0804347826088</v>
      </c>
      <c r="K27" s="18">
        <f t="shared" si="3"/>
        <v>57.11741672477605</v>
      </c>
    </row>
    <row r="28" spans="1:11" ht="12.75">
      <c r="A28" s="6">
        <v>24</v>
      </c>
      <c r="B28" s="11" t="s">
        <v>51</v>
      </c>
      <c r="C28" s="12">
        <v>20245331</v>
      </c>
      <c r="D28" s="13" t="s">
        <v>52</v>
      </c>
      <c r="E28" s="14">
        <v>42794</v>
      </c>
      <c r="F28" s="15">
        <v>5639.55</v>
      </c>
      <c r="G28" s="15">
        <v>5785.37</v>
      </c>
      <c r="H28" s="16">
        <f t="shared" si="0"/>
        <v>11424.92</v>
      </c>
      <c r="I28" s="17">
        <f t="shared" si="1"/>
        <v>2685.5</v>
      </c>
      <c r="J28" s="17">
        <f t="shared" si="2"/>
        <v>1257.6891304347828</v>
      </c>
      <c r="K28" s="18">
        <f t="shared" si="3"/>
        <v>49.36183360583706</v>
      </c>
    </row>
    <row r="29" spans="1:11" ht="12.75">
      <c r="A29" s="6">
        <v>25</v>
      </c>
      <c r="B29" s="11" t="s">
        <v>53</v>
      </c>
      <c r="C29" s="12">
        <v>20245340</v>
      </c>
      <c r="D29" s="13" t="s">
        <v>52</v>
      </c>
      <c r="E29" s="14">
        <v>42794</v>
      </c>
      <c r="F29" s="15">
        <v>5483.1</v>
      </c>
      <c r="G29" s="15">
        <v>5800.74</v>
      </c>
      <c r="H29" s="16">
        <f t="shared" si="0"/>
        <v>11283.84</v>
      </c>
      <c r="I29" s="17">
        <f t="shared" si="1"/>
        <v>2611</v>
      </c>
      <c r="J29" s="17">
        <f t="shared" si="2"/>
        <v>1261.0304347826088</v>
      </c>
      <c r="K29" s="18">
        <f t="shared" si="3"/>
        <v>48.5925004253871</v>
      </c>
    </row>
    <row r="30" spans="1:11" ht="12.75">
      <c r="A30" s="6">
        <v>26</v>
      </c>
      <c r="B30" s="11" t="s">
        <v>54</v>
      </c>
      <c r="C30" s="12">
        <v>36371840</v>
      </c>
      <c r="D30" s="13" t="s">
        <v>21</v>
      </c>
      <c r="E30" s="14">
        <v>42794</v>
      </c>
      <c r="F30" s="15">
        <v>5225.85</v>
      </c>
      <c r="G30" s="15">
        <v>6644.24</v>
      </c>
      <c r="H30" s="16">
        <f t="shared" si="0"/>
        <v>11870.09</v>
      </c>
      <c r="I30" s="17">
        <f t="shared" si="1"/>
        <v>2488.5</v>
      </c>
      <c r="J30" s="17">
        <f t="shared" si="2"/>
        <v>1444.4</v>
      </c>
      <c r="K30" s="18">
        <f t="shared" si="3"/>
        <v>44.025361223040434</v>
      </c>
    </row>
    <row r="31" spans="1:11" ht="12.75">
      <c r="A31" s="6">
        <v>27</v>
      </c>
      <c r="B31" s="11" t="s">
        <v>55</v>
      </c>
      <c r="C31" s="12">
        <v>20244921</v>
      </c>
      <c r="D31" s="13" t="s">
        <v>56</v>
      </c>
      <c r="E31" s="14">
        <v>42794</v>
      </c>
      <c r="F31" s="15">
        <v>5928.3</v>
      </c>
      <c r="G31" s="15">
        <v>6598.52</v>
      </c>
      <c r="H31" s="16">
        <f t="shared" si="0"/>
        <v>12526.82</v>
      </c>
      <c r="I31" s="17">
        <f t="shared" si="1"/>
        <v>2823</v>
      </c>
      <c r="J31" s="17">
        <f t="shared" si="2"/>
        <v>1434.4608695652175</v>
      </c>
      <c r="K31" s="18">
        <f t="shared" si="3"/>
        <v>47.3248597808542</v>
      </c>
    </row>
    <row r="32" spans="1:11" ht="12.75">
      <c r="A32" s="6">
        <v>28</v>
      </c>
      <c r="B32" s="11" t="s">
        <v>57</v>
      </c>
      <c r="C32" s="12">
        <v>19576765</v>
      </c>
      <c r="D32" s="13" t="s">
        <v>38</v>
      </c>
      <c r="E32" s="14">
        <v>42794</v>
      </c>
      <c r="F32" s="15">
        <v>6435.45</v>
      </c>
      <c r="G32" s="15">
        <v>7038.46</v>
      </c>
      <c r="H32" s="16">
        <f t="shared" si="0"/>
        <v>13473.91</v>
      </c>
      <c r="I32" s="17">
        <f t="shared" si="1"/>
        <v>3064.5</v>
      </c>
      <c r="J32" s="17">
        <f t="shared" si="2"/>
        <v>1530.1000000000001</v>
      </c>
      <c r="K32" s="18">
        <f t="shared" si="3"/>
        <v>47.76230507699695</v>
      </c>
    </row>
    <row r="33" spans="1:11" ht="12.75">
      <c r="A33" s="6">
        <v>29</v>
      </c>
      <c r="B33" s="11" t="s">
        <v>58</v>
      </c>
      <c r="C33" s="12">
        <v>20451854</v>
      </c>
      <c r="D33" s="13" t="s">
        <v>59</v>
      </c>
      <c r="E33" s="14">
        <v>42794</v>
      </c>
      <c r="F33" s="15">
        <v>6531</v>
      </c>
      <c r="G33" s="15">
        <v>6644.33</v>
      </c>
      <c r="H33" s="16">
        <f t="shared" si="0"/>
        <v>13175.33</v>
      </c>
      <c r="I33" s="17">
        <f t="shared" si="1"/>
        <v>3110</v>
      </c>
      <c r="J33" s="17">
        <f t="shared" si="2"/>
        <v>1444.4195652173914</v>
      </c>
      <c r="K33" s="18">
        <f t="shared" si="3"/>
        <v>49.56991589584474</v>
      </c>
    </row>
    <row r="34" spans="1:11" ht="12.75">
      <c r="A34" s="6">
        <v>30</v>
      </c>
      <c r="B34" s="11" t="s">
        <v>60</v>
      </c>
      <c r="C34" s="12">
        <v>14419484</v>
      </c>
      <c r="D34" s="13" t="s">
        <v>61</v>
      </c>
      <c r="E34" s="14">
        <v>42794</v>
      </c>
      <c r="F34" s="15">
        <v>9875.88</v>
      </c>
      <c r="G34" s="15">
        <v>8671.41</v>
      </c>
      <c r="H34" s="16">
        <f t="shared" si="0"/>
        <v>18547.29</v>
      </c>
      <c r="I34" s="17">
        <f t="shared" si="1"/>
        <v>4702.799999999999</v>
      </c>
      <c r="J34" s="17">
        <f t="shared" si="2"/>
        <v>1885.0891304347826</v>
      </c>
      <c r="K34" s="18">
        <f t="shared" si="3"/>
        <v>53.247024228337395</v>
      </c>
    </row>
    <row r="35" spans="1:11" ht="12.75">
      <c r="A35" s="6">
        <v>31</v>
      </c>
      <c r="B35" s="11" t="s">
        <v>62</v>
      </c>
      <c r="C35" s="12">
        <v>19478490</v>
      </c>
      <c r="D35" s="13" t="s">
        <v>21</v>
      </c>
      <c r="E35" s="14">
        <v>42794</v>
      </c>
      <c r="F35" s="15">
        <v>7667.1</v>
      </c>
      <c r="G35" s="15">
        <v>7727.86</v>
      </c>
      <c r="H35" s="16">
        <f t="shared" si="0"/>
        <v>15394.96</v>
      </c>
      <c r="I35" s="17">
        <f t="shared" si="1"/>
        <v>3651</v>
      </c>
      <c r="J35" s="17">
        <f t="shared" si="2"/>
        <v>1679.9695652173914</v>
      </c>
      <c r="K35" s="18">
        <f t="shared" si="3"/>
        <v>49.80266268960751</v>
      </c>
    </row>
    <row r="36" spans="1:11" ht="12.75">
      <c r="A36" s="6">
        <v>32</v>
      </c>
      <c r="B36" s="19" t="s">
        <v>63</v>
      </c>
      <c r="C36" s="20">
        <v>20451684</v>
      </c>
      <c r="D36" s="21"/>
      <c r="E36" s="22"/>
      <c r="F36" s="23">
        <v>0</v>
      </c>
      <c r="G36" s="23">
        <v>0</v>
      </c>
      <c r="H36" s="24">
        <f t="shared" si="0"/>
        <v>0</v>
      </c>
      <c r="I36" s="25">
        <f t="shared" si="1"/>
        <v>0</v>
      </c>
      <c r="J36" s="25">
        <f t="shared" si="2"/>
        <v>0</v>
      </c>
      <c r="K36" s="26" t="e">
        <f t="shared" si="3"/>
        <v>#DIV/0!</v>
      </c>
    </row>
    <row r="37" spans="1:11" ht="12.75">
      <c r="A37" s="6">
        <v>33</v>
      </c>
      <c r="B37" s="11" t="s">
        <v>64</v>
      </c>
      <c r="C37" s="12">
        <v>19576358</v>
      </c>
      <c r="D37" s="13" t="s">
        <v>15</v>
      </c>
      <c r="E37" s="14">
        <v>42794</v>
      </c>
      <c r="F37" s="15">
        <v>6094.62</v>
      </c>
      <c r="G37" s="15">
        <v>6092.75</v>
      </c>
      <c r="H37" s="16">
        <f t="shared" si="0"/>
        <v>12187.369999999999</v>
      </c>
      <c r="I37" s="17">
        <f t="shared" si="1"/>
        <v>2902.2</v>
      </c>
      <c r="J37" s="17">
        <f t="shared" si="2"/>
        <v>1324.5108695652175</v>
      </c>
      <c r="K37" s="18">
        <f t="shared" si="3"/>
        <v>50.00767187670515</v>
      </c>
    </row>
    <row r="38" spans="1:11" ht="12.75">
      <c r="A38" s="6">
        <v>34</v>
      </c>
      <c r="B38" s="11" t="s">
        <v>65</v>
      </c>
      <c r="C38" s="12">
        <v>20163037</v>
      </c>
      <c r="D38" s="13" t="s">
        <v>66</v>
      </c>
      <c r="E38" s="14">
        <v>42794</v>
      </c>
      <c r="F38" s="15">
        <v>4409.37</v>
      </c>
      <c r="G38" s="15">
        <v>4831.33</v>
      </c>
      <c r="H38" s="16">
        <f t="shared" si="0"/>
        <v>9240.7</v>
      </c>
      <c r="I38" s="17">
        <f t="shared" si="1"/>
        <v>2099.7</v>
      </c>
      <c r="J38" s="17">
        <f t="shared" si="2"/>
        <v>1050.2891304347827</v>
      </c>
      <c r="K38" s="18">
        <f t="shared" si="3"/>
        <v>47.716839633361104</v>
      </c>
    </row>
    <row r="39" spans="1:11" ht="12.75">
      <c r="A39" s="6">
        <v>35</v>
      </c>
      <c r="B39" s="11" t="s">
        <v>67</v>
      </c>
      <c r="C39" s="12">
        <v>19476510</v>
      </c>
      <c r="D39" s="13" t="s">
        <v>23</v>
      </c>
      <c r="E39" s="14">
        <v>42794</v>
      </c>
      <c r="F39" s="15">
        <v>4943.4</v>
      </c>
      <c r="G39" s="15">
        <v>4236.69</v>
      </c>
      <c r="H39" s="16">
        <f t="shared" si="0"/>
        <v>9180.09</v>
      </c>
      <c r="I39" s="17">
        <f t="shared" si="1"/>
        <v>2353.9999999999995</v>
      </c>
      <c r="J39" s="17">
        <f t="shared" si="2"/>
        <v>921.0195652173912</v>
      </c>
      <c r="K39" s="18">
        <f t="shared" si="3"/>
        <v>53.84914526981761</v>
      </c>
    </row>
    <row r="40" spans="1:11" ht="12.75">
      <c r="A40" s="6">
        <v>36</v>
      </c>
      <c r="B40" s="11" t="s">
        <v>68</v>
      </c>
      <c r="C40" s="12">
        <v>20245323</v>
      </c>
      <c r="D40" s="13" t="s">
        <v>21</v>
      </c>
      <c r="E40" s="14">
        <v>42794</v>
      </c>
      <c r="F40" s="15">
        <v>6947.85</v>
      </c>
      <c r="G40" s="15">
        <v>7310</v>
      </c>
      <c r="H40" s="16">
        <f t="shared" si="0"/>
        <v>14257.85</v>
      </c>
      <c r="I40" s="17">
        <f t="shared" si="1"/>
        <v>3308.5</v>
      </c>
      <c r="J40" s="17">
        <f t="shared" si="2"/>
        <v>1589.1304347826087</v>
      </c>
      <c r="K40" s="18">
        <f t="shared" si="3"/>
        <v>48.729997860827545</v>
      </c>
    </row>
    <row r="41" spans="1:11" ht="12.75">
      <c r="A41" s="6">
        <v>37</v>
      </c>
      <c r="B41" s="11" t="s">
        <v>69</v>
      </c>
      <c r="C41" s="12">
        <v>19477982</v>
      </c>
      <c r="D41" s="13" t="s">
        <v>15</v>
      </c>
      <c r="E41" s="14">
        <v>42794</v>
      </c>
      <c r="F41" s="15">
        <v>6215.58</v>
      </c>
      <c r="G41" s="15">
        <v>5938.92</v>
      </c>
      <c r="H41" s="16">
        <f t="shared" si="0"/>
        <v>12154.5</v>
      </c>
      <c r="I41" s="17">
        <f t="shared" si="1"/>
        <v>2959.7999999999997</v>
      </c>
      <c r="J41" s="17">
        <f t="shared" si="2"/>
        <v>1291.0695652173915</v>
      </c>
      <c r="K41" s="18">
        <f t="shared" si="3"/>
        <v>51.1380970011107</v>
      </c>
    </row>
    <row r="42" spans="1:11" ht="12.75">
      <c r="A42" s="6">
        <v>38</v>
      </c>
      <c r="B42" s="11" t="s">
        <v>70</v>
      </c>
      <c r="C42" s="12">
        <v>19372064</v>
      </c>
      <c r="D42" s="13" t="s">
        <v>71</v>
      </c>
      <c r="E42" s="14">
        <v>42794</v>
      </c>
      <c r="F42" s="15">
        <v>5831.28</v>
      </c>
      <c r="G42" s="15">
        <v>6823.78</v>
      </c>
      <c r="H42" s="16">
        <f t="shared" si="0"/>
        <v>12655.06</v>
      </c>
      <c r="I42" s="17">
        <f t="shared" si="1"/>
        <v>2776.7999999999997</v>
      </c>
      <c r="J42" s="17">
        <f t="shared" si="2"/>
        <v>1483.4304347826087</v>
      </c>
      <c r="K42" s="18">
        <f t="shared" si="3"/>
        <v>46.07864364135769</v>
      </c>
    </row>
    <row r="43" spans="1:11" ht="12.75">
      <c r="A43" s="6">
        <v>39</v>
      </c>
      <c r="B43" s="11" t="s">
        <v>72</v>
      </c>
      <c r="C43" s="12">
        <v>19266357</v>
      </c>
      <c r="D43" s="13" t="s">
        <v>73</v>
      </c>
      <c r="E43" s="14">
        <v>42794</v>
      </c>
      <c r="F43" s="15">
        <v>2508.66</v>
      </c>
      <c r="G43" s="15">
        <v>2688.98</v>
      </c>
      <c r="H43" s="16">
        <f t="shared" si="0"/>
        <v>5197.639999999999</v>
      </c>
      <c r="I43" s="17">
        <f t="shared" si="1"/>
        <v>1194.6</v>
      </c>
      <c r="J43" s="17">
        <f t="shared" si="2"/>
        <v>584.5608695652174</v>
      </c>
      <c r="K43" s="18">
        <f t="shared" si="3"/>
        <v>48.26536658945214</v>
      </c>
    </row>
    <row r="44" spans="1:11" ht="12.75">
      <c r="A44" s="6">
        <v>40</v>
      </c>
      <c r="B44" s="11" t="s">
        <v>74</v>
      </c>
      <c r="C44" s="12">
        <v>19640507</v>
      </c>
      <c r="D44" s="13" t="s">
        <v>15</v>
      </c>
      <c r="E44" s="14">
        <v>42794</v>
      </c>
      <c r="F44" s="15">
        <v>6417.18</v>
      </c>
      <c r="G44" s="15">
        <v>9420.06</v>
      </c>
      <c r="H44" s="16">
        <f t="shared" si="0"/>
        <v>15837.24</v>
      </c>
      <c r="I44" s="17">
        <f t="shared" si="1"/>
        <v>3055.8</v>
      </c>
      <c r="J44" s="17">
        <f t="shared" si="2"/>
        <v>2047.8391304347826</v>
      </c>
      <c r="K44" s="18">
        <f t="shared" si="3"/>
        <v>40.51956022640309</v>
      </c>
    </row>
    <row r="45" spans="1:11" ht="12.75">
      <c r="A45" s="6">
        <v>41</v>
      </c>
      <c r="B45" s="11" t="s">
        <v>75</v>
      </c>
      <c r="C45" s="12">
        <v>21149642</v>
      </c>
      <c r="D45" s="13" t="s">
        <v>76</v>
      </c>
      <c r="E45" s="14">
        <v>42794</v>
      </c>
      <c r="F45" s="15">
        <v>6281.1</v>
      </c>
      <c r="G45" s="15">
        <v>5226.66</v>
      </c>
      <c r="H45" s="16">
        <f t="shared" si="0"/>
        <v>11507.76</v>
      </c>
      <c r="I45" s="17">
        <f t="shared" si="1"/>
        <v>2991</v>
      </c>
      <c r="J45" s="17">
        <f t="shared" si="2"/>
        <v>1136.2304347826087</v>
      </c>
      <c r="K45" s="18">
        <f t="shared" si="3"/>
        <v>54.58143026966152</v>
      </c>
    </row>
    <row r="46" spans="1:11" ht="12.75">
      <c r="A46" s="6">
        <v>42</v>
      </c>
      <c r="B46" s="11" t="s">
        <v>77</v>
      </c>
      <c r="C46" s="12">
        <v>19748836</v>
      </c>
      <c r="D46" s="13" t="s">
        <v>78</v>
      </c>
      <c r="E46" s="14">
        <v>42794</v>
      </c>
      <c r="F46" s="15">
        <v>7039.62</v>
      </c>
      <c r="G46" s="15">
        <v>5830.96</v>
      </c>
      <c r="H46" s="16">
        <f t="shared" si="0"/>
        <v>12870.58</v>
      </c>
      <c r="I46" s="17">
        <f t="shared" si="1"/>
        <v>3352.2</v>
      </c>
      <c r="J46" s="17">
        <f t="shared" si="2"/>
        <v>1267.6000000000001</v>
      </c>
      <c r="K46" s="18">
        <f t="shared" si="3"/>
        <v>54.695437190864745</v>
      </c>
    </row>
    <row r="47" spans="1:11" ht="12.75">
      <c r="A47" s="6">
        <v>43</v>
      </c>
      <c r="B47" s="11" t="s">
        <v>79</v>
      </c>
      <c r="C47" s="12">
        <v>20245307</v>
      </c>
      <c r="D47" s="13" t="s">
        <v>52</v>
      </c>
      <c r="E47" s="14">
        <v>42794</v>
      </c>
      <c r="F47" s="15">
        <v>5261.76</v>
      </c>
      <c r="G47" s="15">
        <v>5178.86</v>
      </c>
      <c r="H47" s="16">
        <f t="shared" si="0"/>
        <v>10440.619999999999</v>
      </c>
      <c r="I47" s="17">
        <f t="shared" si="1"/>
        <v>2505.6</v>
      </c>
      <c r="J47" s="17">
        <f t="shared" si="2"/>
        <v>1125.8391304347826</v>
      </c>
      <c r="K47" s="18">
        <f t="shared" si="3"/>
        <v>50.397007074292524</v>
      </c>
    </row>
    <row r="48" spans="1:11" ht="12.75">
      <c r="A48" s="6">
        <v>44</v>
      </c>
      <c r="B48" s="11" t="s">
        <v>80</v>
      </c>
      <c r="C48" s="12">
        <v>19370004</v>
      </c>
      <c r="D48" s="13" t="s">
        <v>81</v>
      </c>
      <c r="E48" s="14">
        <v>42794</v>
      </c>
      <c r="F48" s="15">
        <v>9303.84</v>
      </c>
      <c r="G48" s="15">
        <v>7674.13</v>
      </c>
      <c r="H48" s="16">
        <f t="shared" si="0"/>
        <v>16977.97</v>
      </c>
      <c r="I48" s="17">
        <f t="shared" si="1"/>
        <v>4430.4</v>
      </c>
      <c r="J48" s="17">
        <f t="shared" si="2"/>
        <v>1668.2891304347827</v>
      </c>
      <c r="K48" s="18">
        <f t="shared" si="3"/>
        <v>54.79948427285476</v>
      </c>
    </row>
    <row r="49" spans="1:11" ht="12.75">
      <c r="A49" s="6">
        <v>45</v>
      </c>
      <c r="B49" s="11" t="s">
        <v>82</v>
      </c>
      <c r="C49" s="12">
        <v>20451722</v>
      </c>
      <c r="D49" s="13" t="s">
        <v>23</v>
      </c>
      <c r="E49" s="14">
        <v>42794</v>
      </c>
      <c r="F49" s="15">
        <v>7514.64</v>
      </c>
      <c r="G49" s="15">
        <v>9567.72</v>
      </c>
      <c r="H49" s="16">
        <f t="shared" si="0"/>
        <v>17082.36</v>
      </c>
      <c r="I49" s="17">
        <f t="shared" si="1"/>
        <v>3578.4</v>
      </c>
      <c r="J49" s="17">
        <f t="shared" si="2"/>
        <v>2079.939130434783</v>
      </c>
      <c r="K49" s="18">
        <f t="shared" si="3"/>
        <v>43.99064297907315</v>
      </c>
    </row>
    <row r="50" spans="1:11" ht="12.75">
      <c r="A50" s="6">
        <v>46</v>
      </c>
      <c r="B50" s="11" t="s">
        <v>83</v>
      </c>
      <c r="C50" s="12">
        <v>19476715</v>
      </c>
      <c r="D50" s="13" t="s">
        <v>38</v>
      </c>
      <c r="E50" s="14">
        <v>42794</v>
      </c>
      <c r="F50" s="15">
        <v>8462.16</v>
      </c>
      <c r="G50" s="15">
        <v>7524.63</v>
      </c>
      <c r="H50" s="16">
        <f t="shared" si="0"/>
        <v>15986.79</v>
      </c>
      <c r="I50" s="17">
        <f t="shared" si="1"/>
        <v>4029.6</v>
      </c>
      <c r="J50" s="17">
        <f t="shared" si="2"/>
        <v>1635.7891304347827</v>
      </c>
      <c r="K50" s="18">
        <f t="shared" si="3"/>
        <v>52.93220214939959</v>
      </c>
    </row>
    <row r="51" spans="1:11" ht="12.75">
      <c r="A51" s="6">
        <v>47</v>
      </c>
      <c r="B51" s="11" t="s">
        <v>84</v>
      </c>
      <c r="C51" s="12">
        <v>19260311</v>
      </c>
      <c r="D51" s="13" t="s">
        <v>66</v>
      </c>
      <c r="E51" s="14">
        <v>42794</v>
      </c>
      <c r="F51" s="15">
        <v>7824.6</v>
      </c>
      <c r="G51" s="15">
        <v>7870.97</v>
      </c>
      <c r="H51" s="16">
        <f t="shared" si="0"/>
        <v>15695.57</v>
      </c>
      <c r="I51" s="17">
        <f t="shared" si="1"/>
        <v>3726</v>
      </c>
      <c r="J51" s="17">
        <f t="shared" si="2"/>
        <v>1711.0804347826088</v>
      </c>
      <c r="K51" s="18">
        <f t="shared" si="3"/>
        <v>49.85228316015284</v>
      </c>
    </row>
    <row r="52" spans="1:11" ht="12.75">
      <c r="A52" s="6">
        <v>48</v>
      </c>
      <c r="B52" s="11" t="s">
        <v>85</v>
      </c>
      <c r="C52" s="12">
        <v>19478279</v>
      </c>
      <c r="D52" s="13" t="s">
        <v>38</v>
      </c>
      <c r="E52" s="14">
        <v>42794</v>
      </c>
      <c r="F52" s="15">
        <v>6153</v>
      </c>
      <c r="G52" s="15">
        <v>6185.11</v>
      </c>
      <c r="H52" s="16">
        <f t="shared" si="0"/>
        <v>12338.11</v>
      </c>
      <c r="I52" s="17">
        <f t="shared" si="1"/>
        <v>2930</v>
      </c>
      <c r="J52" s="17">
        <f t="shared" si="2"/>
        <v>1344.5891304347826</v>
      </c>
      <c r="K52" s="18">
        <f t="shared" si="3"/>
        <v>49.869874721493</v>
      </c>
    </row>
    <row r="53" spans="1:11" ht="12.75">
      <c r="A53" s="6">
        <v>49</v>
      </c>
      <c r="B53" s="11" t="s">
        <v>86</v>
      </c>
      <c r="C53" s="12">
        <v>20451773</v>
      </c>
      <c r="D53" s="13" t="s">
        <v>32</v>
      </c>
      <c r="E53" s="14">
        <v>42794</v>
      </c>
      <c r="F53" s="15">
        <v>4784.85</v>
      </c>
      <c r="G53" s="15">
        <v>6898.44</v>
      </c>
      <c r="H53" s="16">
        <f t="shared" si="0"/>
        <v>11683.29</v>
      </c>
      <c r="I53" s="17">
        <f t="shared" si="1"/>
        <v>2278.5</v>
      </c>
      <c r="J53" s="17">
        <f t="shared" si="2"/>
        <v>1499.6608695652174</v>
      </c>
      <c r="K53" s="18">
        <f t="shared" si="3"/>
        <v>40.95464548085343</v>
      </c>
    </row>
    <row r="54" spans="1:11" ht="12.75">
      <c r="A54" s="6">
        <v>50</v>
      </c>
      <c r="B54" s="11" t="s">
        <v>87</v>
      </c>
      <c r="C54" s="12">
        <v>19252416</v>
      </c>
      <c r="D54" s="13" t="s">
        <v>88</v>
      </c>
      <c r="E54" s="14">
        <v>42794</v>
      </c>
      <c r="F54" s="15">
        <v>4954.95</v>
      </c>
      <c r="G54" s="15">
        <v>4751.48</v>
      </c>
      <c r="H54" s="16">
        <f t="shared" si="0"/>
        <v>9706.43</v>
      </c>
      <c r="I54" s="17">
        <f t="shared" si="1"/>
        <v>2359.5</v>
      </c>
      <c r="J54" s="17">
        <f t="shared" si="2"/>
        <v>1032.9304347826087</v>
      </c>
      <c r="K54" s="18">
        <f t="shared" si="3"/>
        <v>51.04811964852165</v>
      </c>
    </row>
    <row r="55" spans="1:11" ht="12.75">
      <c r="A55" s="6">
        <v>51</v>
      </c>
      <c r="B55" s="11" t="s">
        <v>89</v>
      </c>
      <c r="C55" s="12">
        <v>19477028</v>
      </c>
      <c r="D55" s="13" t="s">
        <v>52</v>
      </c>
      <c r="E55" s="14">
        <v>42794</v>
      </c>
      <c r="F55" s="15">
        <v>4993.8</v>
      </c>
      <c r="G55" s="15">
        <v>5094.04</v>
      </c>
      <c r="H55" s="16">
        <f t="shared" si="0"/>
        <v>10087.84</v>
      </c>
      <c r="I55" s="17">
        <f t="shared" si="1"/>
        <v>2378</v>
      </c>
      <c r="J55" s="17">
        <f t="shared" si="2"/>
        <v>1107.4</v>
      </c>
      <c r="K55" s="18">
        <f t="shared" si="3"/>
        <v>49.50316420561785</v>
      </c>
    </row>
    <row r="56" spans="1:11" ht="12.75">
      <c r="A56" s="6">
        <v>52</v>
      </c>
      <c r="B56" s="11" t="s">
        <v>90</v>
      </c>
      <c r="C56" s="12">
        <v>19317400</v>
      </c>
      <c r="D56" s="13" t="s">
        <v>15</v>
      </c>
      <c r="E56" s="14">
        <v>42794</v>
      </c>
      <c r="F56" s="15">
        <v>6596.1</v>
      </c>
      <c r="G56" s="15">
        <v>4979.64</v>
      </c>
      <c r="H56" s="16">
        <f t="shared" si="0"/>
        <v>11575.740000000002</v>
      </c>
      <c r="I56" s="17">
        <f t="shared" si="1"/>
        <v>3141</v>
      </c>
      <c r="J56" s="17">
        <f t="shared" si="2"/>
        <v>1082.5304347826088</v>
      </c>
      <c r="K56" s="18">
        <f t="shared" si="3"/>
        <v>56.98210222413426</v>
      </c>
    </row>
    <row r="57" spans="1:11" ht="12.75">
      <c r="A57" s="6">
        <v>53</v>
      </c>
      <c r="B57" s="11" t="s">
        <v>91</v>
      </c>
      <c r="C57" s="12">
        <v>19370110</v>
      </c>
      <c r="D57" s="13" t="s">
        <v>92</v>
      </c>
      <c r="E57" s="14">
        <v>42794</v>
      </c>
      <c r="F57" s="15">
        <v>8622.18</v>
      </c>
      <c r="G57" s="15">
        <v>8747.54</v>
      </c>
      <c r="H57" s="16">
        <f t="shared" si="0"/>
        <v>17369.72</v>
      </c>
      <c r="I57" s="17">
        <f t="shared" si="1"/>
        <v>4105.8</v>
      </c>
      <c r="J57" s="17">
        <f t="shared" si="2"/>
        <v>1901.639130434783</v>
      </c>
      <c r="K57" s="18">
        <f t="shared" si="3"/>
        <v>49.639142139309094</v>
      </c>
    </row>
    <row r="58" spans="1:11" ht="12.75">
      <c r="A58" s="6">
        <v>54</v>
      </c>
      <c r="B58" s="11" t="s">
        <v>93</v>
      </c>
      <c r="C58" s="12">
        <v>20335302</v>
      </c>
      <c r="D58" s="13" t="s">
        <v>32</v>
      </c>
      <c r="E58" s="14">
        <v>42794</v>
      </c>
      <c r="F58" s="15">
        <v>6242.25</v>
      </c>
      <c r="G58" s="15">
        <v>8309.35</v>
      </c>
      <c r="H58" s="16">
        <f t="shared" si="0"/>
        <v>14551.6</v>
      </c>
      <c r="I58" s="17">
        <f t="shared" si="1"/>
        <v>2972.5</v>
      </c>
      <c r="J58" s="17">
        <f t="shared" si="2"/>
        <v>1806.380434782609</v>
      </c>
      <c r="K58" s="18">
        <f t="shared" si="3"/>
        <v>42.89734462189725</v>
      </c>
    </row>
    <row r="59" spans="1:11" ht="12.75">
      <c r="A59" s="6">
        <v>55</v>
      </c>
      <c r="B59" s="11" t="s">
        <v>94</v>
      </c>
      <c r="C59" s="12">
        <v>19640795</v>
      </c>
      <c r="D59" s="13" t="s">
        <v>15</v>
      </c>
      <c r="E59" s="14">
        <v>42794</v>
      </c>
      <c r="F59" s="15">
        <v>9533.16</v>
      </c>
      <c r="G59" s="15">
        <v>8019.36</v>
      </c>
      <c r="H59" s="16">
        <f t="shared" si="0"/>
        <v>17552.52</v>
      </c>
      <c r="I59" s="17">
        <f t="shared" si="1"/>
        <v>4539.599999999999</v>
      </c>
      <c r="J59" s="17">
        <f t="shared" si="2"/>
        <v>1743.3391304347826</v>
      </c>
      <c r="K59" s="18">
        <f t="shared" si="3"/>
        <v>54.31220132493796</v>
      </c>
    </row>
    <row r="60" spans="1:11" ht="12.75">
      <c r="A60" s="6">
        <v>56</v>
      </c>
      <c r="B60" s="11" t="s">
        <v>95</v>
      </c>
      <c r="C60" s="12">
        <v>20570219</v>
      </c>
      <c r="D60" s="13" t="s">
        <v>52</v>
      </c>
      <c r="E60" s="14">
        <v>42794</v>
      </c>
      <c r="F60" s="15">
        <v>7525.98</v>
      </c>
      <c r="G60" s="15">
        <v>7381.07</v>
      </c>
      <c r="H60" s="16">
        <f t="shared" si="0"/>
        <v>14907.05</v>
      </c>
      <c r="I60" s="17">
        <f t="shared" si="1"/>
        <v>3583.7999999999997</v>
      </c>
      <c r="J60" s="17">
        <f t="shared" si="2"/>
        <v>1604.5804347826088</v>
      </c>
      <c r="K60" s="18">
        <f t="shared" si="3"/>
        <v>50.486045193381656</v>
      </c>
    </row>
    <row r="61" spans="1:11" ht="12.75">
      <c r="A61" s="6">
        <v>57</v>
      </c>
      <c r="B61" s="11" t="s">
        <v>96</v>
      </c>
      <c r="C61" s="12">
        <v>19640744</v>
      </c>
      <c r="D61" s="13" t="s">
        <v>92</v>
      </c>
      <c r="E61" s="14">
        <v>42794</v>
      </c>
      <c r="F61" s="15">
        <v>4608.45</v>
      </c>
      <c r="G61" s="15">
        <v>6008.84</v>
      </c>
      <c r="H61" s="16">
        <f t="shared" si="0"/>
        <v>10617.29</v>
      </c>
      <c r="I61" s="17">
        <f t="shared" si="1"/>
        <v>2194.5</v>
      </c>
      <c r="J61" s="17">
        <f t="shared" si="2"/>
        <v>1306.2695652173913</v>
      </c>
      <c r="K61" s="18">
        <f t="shared" si="3"/>
        <v>43.40514387381337</v>
      </c>
    </row>
    <row r="62" spans="1:11" ht="12.75">
      <c r="A62" s="6">
        <v>58</v>
      </c>
      <c r="B62" s="11" t="s">
        <v>97</v>
      </c>
      <c r="C62" s="12">
        <v>19640779</v>
      </c>
      <c r="D62" s="13" t="s">
        <v>92</v>
      </c>
      <c r="E62" s="14">
        <v>42794</v>
      </c>
      <c r="F62" s="15">
        <v>5243.7</v>
      </c>
      <c r="G62" s="15">
        <v>5868.08</v>
      </c>
      <c r="H62" s="16">
        <f t="shared" si="0"/>
        <v>11111.779999999999</v>
      </c>
      <c r="I62" s="17">
        <f t="shared" si="1"/>
        <v>2497</v>
      </c>
      <c r="J62" s="17">
        <f t="shared" si="2"/>
        <v>1275.6695652173914</v>
      </c>
      <c r="K62" s="18">
        <f t="shared" si="3"/>
        <v>47.19045913436012</v>
      </c>
    </row>
    <row r="63" spans="1:11" ht="12.75">
      <c r="A63" s="6">
        <v>59</v>
      </c>
      <c r="B63" s="11" t="s">
        <v>98</v>
      </c>
      <c r="C63" s="12">
        <v>20335337</v>
      </c>
      <c r="D63" s="13" t="s">
        <v>15</v>
      </c>
      <c r="E63" s="14">
        <v>42794</v>
      </c>
      <c r="F63" s="15">
        <v>5838</v>
      </c>
      <c r="G63" s="15">
        <v>7117.44</v>
      </c>
      <c r="H63" s="16">
        <f t="shared" si="0"/>
        <v>12955.439999999999</v>
      </c>
      <c r="I63" s="17">
        <f t="shared" si="1"/>
        <v>2780</v>
      </c>
      <c r="J63" s="17">
        <f t="shared" si="2"/>
        <v>1547.2695652173913</v>
      </c>
      <c r="K63" s="18">
        <f t="shared" si="3"/>
        <v>45.06215149774921</v>
      </c>
    </row>
    <row r="64" spans="1:11" ht="12.75">
      <c r="A64" s="6">
        <v>60</v>
      </c>
      <c r="B64" s="11" t="s">
        <v>99</v>
      </c>
      <c r="C64" s="12">
        <v>19371107</v>
      </c>
      <c r="D64" s="13" t="s">
        <v>21</v>
      </c>
      <c r="E64" s="14">
        <v>42794</v>
      </c>
      <c r="F64" s="15">
        <v>4901.4</v>
      </c>
      <c r="G64" s="15">
        <v>4066.08</v>
      </c>
      <c r="H64" s="16">
        <f t="shared" si="0"/>
        <v>8967.48</v>
      </c>
      <c r="I64" s="17">
        <f t="shared" si="1"/>
        <v>2333.9999999999995</v>
      </c>
      <c r="J64" s="17">
        <f t="shared" si="2"/>
        <v>883.9304347826087</v>
      </c>
      <c r="K64" s="18">
        <f t="shared" si="3"/>
        <v>54.65749575131475</v>
      </c>
    </row>
    <row r="65" spans="1:11" ht="12.75">
      <c r="A65" s="6">
        <v>61</v>
      </c>
      <c r="B65" s="11" t="s">
        <v>100</v>
      </c>
      <c r="C65" s="12">
        <v>35797563</v>
      </c>
      <c r="D65" s="13" t="s">
        <v>101</v>
      </c>
      <c r="E65" s="14">
        <v>42794</v>
      </c>
      <c r="F65" s="15">
        <v>7421.4</v>
      </c>
      <c r="G65" s="15">
        <v>8887.48</v>
      </c>
      <c r="H65" s="16">
        <f t="shared" si="0"/>
        <v>16308.88</v>
      </c>
      <c r="I65" s="17">
        <f t="shared" si="1"/>
        <v>3533.9999999999995</v>
      </c>
      <c r="J65" s="17">
        <f t="shared" si="2"/>
        <v>1932.0608695652174</v>
      </c>
      <c r="K65" s="18">
        <f t="shared" si="3"/>
        <v>45.50527074820589</v>
      </c>
    </row>
    <row r="66" spans="1:11" ht="12.75">
      <c r="A66" s="6">
        <v>62</v>
      </c>
      <c r="B66" s="11" t="s">
        <v>102</v>
      </c>
      <c r="C66" s="12">
        <v>19414640</v>
      </c>
      <c r="D66" s="13" t="s">
        <v>21</v>
      </c>
      <c r="E66" s="14">
        <v>42794</v>
      </c>
      <c r="F66" s="15">
        <v>4016.25</v>
      </c>
      <c r="G66" s="15">
        <v>5098.04</v>
      </c>
      <c r="H66" s="16">
        <f t="shared" si="0"/>
        <v>9114.29</v>
      </c>
      <c r="I66" s="17">
        <f t="shared" si="1"/>
        <v>1912.5</v>
      </c>
      <c r="J66" s="17">
        <f t="shared" si="2"/>
        <v>1108.2695652173913</v>
      </c>
      <c r="K66" s="18">
        <f t="shared" si="3"/>
        <v>44.065418151057294</v>
      </c>
    </row>
    <row r="67" spans="1:11" ht="12.75">
      <c r="A67" s="6">
        <v>63</v>
      </c>
      <c r="B67" s="11" t="s">
        <v>103</v>
      </c>
      <c r="C67" s="12">
        <v>19476537</v>
      </c>
      <c r="D67" s="13" t="s">
        <v>23</v>
      </c>
      <c r="E67" s="14">
        <v>42794</v>
      </c>
      <c r="F67" s="15">
        <v>5440.05</v>
      </c>
      <c r="G67" s="15">
        <v>6056.31</v>
      </c>
      <c r="H67" s="16">
        <f t="shared" si="0"/>
        <v>11496.36</v>
      </c>
      <c r="I67" s="17">
        <f t="shared" si="1"/>
        <v>2590.5</v>
      </c>
      <c r="J67" s="17">
        <f t="shared" si="2"/>
        <v>1316.5891304347829</v>
      </c>
      <c r="K67" s="18">
        <f t="shared" si="3"/>
        <v>47.319760341534185</v>
      </c>
    </row>
    <row r="68" spans="1:11" ht="12.75">
      <c r="A68" s="6">
        <v>64</v>
      </c>
      <c r="B68" s="11" t="s">
        <v>104</v>
      </c>
      <c r="C68" s="12">
        <v>19414488</v>
      </c>
      <c r="D68" s="13" t="s">
        <v>105</v>
      </c>
      <c r="E68" s="14">
        <v>42794</v>
      </c>
      <c r="F68" s="15">
        <v>6042.96</v>
      </c>
      <c r="G68" s="15">
        <v>5029.23</v>
      </c>
      <c r="H68" s="16">
        <f t="shared" si="0"/>
        <v>11072.189999999999</v>
      </c>
      <c r="I68" s="17">
        <f t="shared" si="1"/>
        <v>2877.6</v>
      </c>
      <c r="J68" s="17">
        <f t="shared" si="2"/>
        <v>1093.3108695652174</v>
      </c>
      <c r="K68" s="18">
        <f t="shared" si="3"/>
        <v>54.5778206479477</v>
      </c>
    </row>
    <row r="69" spans="1:11" ht="12.75">
      <c r="A69" s="6">
        <v>65</v>
      </c>
      <c r="B69" s="11" t="s">
        <v>106</v>
      </c>
      <c r="C69" s="12">
        <v>19414500</v>
      </c>
      <c r="D69" s="13" t="s">
        <v>23</v>
      </c>
      <c r="E69" s="14">
        <v>42794</v>
      </c>
      <c r="F69" s="15">
        <v>4622.1</v>
      </c>
      <c r="G69" s="15">
        <v>4849.09</v>
      </c>
      <c r="H69" s="16">
        <f t="shared" si="0"/>
        <v>9471.19</v>
      </c>
      <c r="I69" s="17">
        <f t="shared" si="1"/>
        <v>2201</v>
      </c>
      <c r="J69" s="17">
        <f t="shared" si="2"/>
        <v>1054.15</v>
      </c>
      <c r="K69" s="18">
        <f t="shared" si="3"/>
        <v>48.80168173165146</v>
      </c>
    </row>
    <row r="70" spans="1:11" ht="12.75">
      <c r="A70" s="6">
        <v>66</v>
      </c>
      <c r="B70" s="11" t="s">
        <v>107</v>
      </c>
      <c r="C70" s="12">
        <v>35566585</v>
      </c>
      <c r="D70" s="13" t="s">
        <v>38</v>
      </c>
      <c r="E70" s="14">
        <v>42794</v>
      </c>
      <c r="F70" s="15">
        <v>7875</v>
      </c>
      <c r="G70" s="15">
        <v>7941.95</v>
      </c>
      <c r="H70" s="16">
        <f aca="true" t="shared" si="4" ref="H70:H109">SUM(F70:G70)</f>
        <v>15816.95</v>
      </c>
      <c r="I70" s="17">
        <f aca="true" t="shared" si="5" ref="I70:I110">F70/2.1</f>
        <v>3750</v>
      </c>
      <c r="J70" s="17">
        <f aca="true" t="shared" si="6" ref="J70:J110">G70/4.6</f>
        <v>1726.5108695652175</v>
      </c>
      <c r="K70" s="18">
        <f aca="true" t="shared" si="7" ref="K70:K110">F70*100/H70</f>
        <v>49.78835995561723</v>
      </c>
    </row>
    <row r="71" spans="1:11" ht="12.75">
      <c r="A71" s="6">
        <v>67</v>
      </c>
      <c r="B71" s="11" t="s">
        <v>108</v>
      </c>
      <c r="C71" s="12">
        <v>20244689</v>
      </c>
      <c r="D71" s="13" t="s">
        <v>52</v>
      </c>
      <c r="E71" s="14">
        <v>42794</v>
      </c>
      <c r="F71" s="15">
        <v>4790.1</v>
      </c>
      <c r="G71" s="15">
        <v>3996.76</v>
      </c>
      <c r="H71" s="16">
        <f t="shared" si="4"/>
        <v>8786.86</v>
      </c>
      <c r="I71" s="17">
        <f t="shared" si="5"/>
        <v>2281</v>
      </c>
      <c r="J71" s="17">
        <f t="shared" si="6"/>
        <v>868.8608695652175</v>
      </c>
      <c r="K71" s="18">
        <f t="shared" si="7"/>
        <v>54.51435438825701</v>
      </c>
    </row>
    <row r="72" spans="1:11" ht="12.75">
      <c r="A72" s="6">
        <v>68</v>
      </c>
      <c r="B72" s="11" t="s">
        <v>109</v>
      </c>
      <c r="C72" s="12">
        <v>35784687</v>
      </c>
      <c r="D72" s="13" t="s">
        <v>110</v>
      </c>
      <c r="E72" s="14">
        <v>42794</v>
      </c>
      <c r="F72" s="15">
        <v>4374.72</v>
      </c>
      <c r="G72" s="15">
        <v>5849.36</v>
      </c>
      <c r="H72" s="16">
        <f t="shared" si="4"/>
        <v>10224.08</v>
      </c>
      <c r="I72" s="17">
        <f t="shared" si="5"/>
        <v>2083.2</v>
      </c>
      <c r="J72" s="17">
        <f t="shared" si="6"/>
        <v>1271.6000000000001</v>
      </c>
      <c r="K72" s="18">
        <f t="shared" si="7"/>
        <v>42.788397586873344</v>
      </c>
    </row>
    <row r="73" spans="1:11" ht="12.75">
      <c r="A73" s="6">
        <v>69</v>
      </c>
      <c r="B73" s="11" t="s">
        <v>111</v>
      </c>
      <c r="C73" s="12">
        <v>35784695</v>
      </c>
      <c r="D73" s="13" t="s">
        <v>15</v>
      </c>
      <c r="E73" s="14">
        <v>42794</v>
      </c>
      <c r="F73" s="15">
        <v>5091.66</v>
      </c>
      <c r="G73" s="15">
        <v>6830.49</v>
      </c>
      <c r="H73" s="16">
        <f t="shared" si="4"/>
        <v>11922.15</v>
      </c>
      <c r="I73" s="17">
        <f t="shared" si="5"/>
        <v>2424.6</v>
      </c>
      <c r="J73" s="17">
        <f t="shared" si="6"/>
        <v>1484.8891304347826</v>
      </c>
      <c r="K73" s="18">
        <f t="shared" si="7"/>
        <v>42.707565330078886</v>
      </c>
    </row>
    <row r="74" spans="1:11" ht="12.75">
      <c r="A74" s="6">
        <v>70</v>
      </c>
      <c r="B74" s="11" t="s">
        <v>112</v>
      </c>
      <c r="C74" s="12">
        <v>20570197</v>
      </c>
      <c r="D74" s="13" t="s">
        <v>101</v>
      </c>
      <c r="E74" s="14">
        <v>42794</v>
      </c>
      <c r="F74" s="15">
        <v>7958.16</v>
      </c>
      <c r="G74" s="15">
        <v>6436.32</v>
      </c>
      <c r="H74" s="16">
        <f t="shared" si="4"/>
        <v>14394.48</v>
      </c>
      <c r="I74" s="17">
        <f t="shared" si="5"/>
        <v>3789.6</v>
      </c>
      <c r="J74" s="17">
        <f t="shared" si="6"/>
        <v>1399.2</v>
      </c>
      <c r="K74" s="18">
        <f t="shared" si="7"/>
        <v>55.28619304066559</v>
      </c>
    </row>
    <row r="75" spans="1:11" ht="12.75">
      <c r="A75" s="6">
        <v>71</v>
      </c>
      <c r="B75" s="11" t="s">
        <v>113</v>
      </c>
      <c r="C75" s="12">
        <v>19287287</v>
      </c>
      <c r="D75" s="13" t="s">
        <v>21</v>
      </c>
      <c r="E75" s="14">
        <v>42794</v>
      </c>
      <c r="F75" s="15">
        <v>7749</v>
      </c>
      <c r="G75" s="15">
        <v>8107.22</v>
      </c>
      <c r="H75" s="16">
        <f t="shared" si="4"/>
        <v>15856.220000000001</v>
      </c>
      <c r="I75" s="17">
        <f t="shared" si="5"/>
        <v>3690</v>
      </c>
      <c r="J75" s="17">
        <f t="shared" si="6"/>
        <v>1762.4391304347828</v>
      </c>
      <c r="K75" s="18">
        <f t="shared" si="7"/>
        <v>48.87041173747589</v>
      </c>
    </row>
    <row r="76" spans="1:11" ht="12.75">
      <c r="A76" s="6">
        <v>72</v>
      </c>
      <c r="B76" s="11" t="s">
        <v>114</v>
      </c>
      <c r="C76" s="12">
        <v>19370020</v>
      </c>
      <c r="D76" s="13" t="s">
        <v>32</v>
      </c>
      <c r="E76" s="14">
        <v>42794</v>
      </c>
      <c r="F76" s="15">
        <v>5992.35</v>
      </c>
      <c r="G76" s="15">
        <v>5010.5</v>
      </c>
      <c r="H76" s="16">
        <f t="shared" si="4"/>
        <v>11002.85</v>
      </c>
      <c r="I76" s="17">
        <f t="shared" si="5"/>
        <v>2853.5</v>
      </c>
      <c r="J76" s="17">
        <f t="shared" si="6"/>
        <v>1089.2391304347827</v>
      </c>
      <c r="K76" s="18">
        <f t="shared" si="7"/>
        <v>54.46179853401618</v>
      </c>
    </row>
    <row r="77" spans="1:11" ht="12.75">
      <c r="A77" s="6">
        <v>73</v>
      </c>
      <c r="B77" s="11" t="s">
        <v>115</v>
      </c>
      <c r="C77" s="12">
        <v>19252220</v>
      </c>
      <c r="D77" s="13" t="s">
        <v>61</v>
      </c>
      <c r="E77" s="14">
        <v>42794</v>
      </c>
      <c r="F77" s="15">
        <v>8491.14</v>
      </c>
      <c r="G77" s="15">
        <v>9884.89</v>
      </c>
      <c r="H77" s="16">
        <f t="shared" si="4"/>
        <v>18376.03</v>
      </c>
      <c r="I77" s="17">
        <f t="shared" si="5"/>
        <v>4043.3999999999996</v>
      </c>
      <c r="J77" s="17">
        <f t="shared" si="6"/>
        <v>2148.8891304347826</v>
      </c>
      <c r="K77" s="18">
        <f t="shared" si="7"/>
        <v>46.207695568629354</v>
      </c>
    </row>
    <row r="78" spans="1:11" ht="12.75">
      <c r="A78" s="6">
        <v>74</v>
      </c>
      <c r="B78" s="11" t="s">
        <v>116</v>
      </c>
      <c r="C78" s="12">
        <v>20244697</v>
      </c>
      <c r="D78" s="13" t="s">
        <v>15</v>
      </c>
      <c r="E78" s="14">
        <v>42794</v>
      </c>
      <c r="F78" s="15">
        <v>4856.25</v>
      </c>
      <c r="G78" s="15">
        <v>6498.65</v>
      </c>
      <c r="H78" s="16">
        <f t="shared" si="4"/>
        <v>11354.9</v>
      </c>
      <c r="I78" s="17">
        <f t="shared" si="5"/>
        <v>2312.5</v>
      </c>
      <c r="J78" s="17">
        <f t="shared" si="6"/>
        <v>1412.75</v>
      </c>
      <c r="K78" s="18">
        <f t="shared" si="7"/>
        <v>42.76787994610257</v>
      </c>
    </row>
    <row r="79" spans="1:11" ht="12.75">
      <c r="A79" s="6">
        <v>75</v>
      </c>
      <c r="B79" s="11" t="s">
        <v>117</v>
      </c>
      <c r="C79" s="12">
        <v>20451714</v>
      </c>
      <c r="D79" s="13" t="s">
        <v>23</v>
      </c>
      <c r="E79" s="14">
        <v>42794</v>
      </c>
      <c r="F79" s="15">
        <v>3106.95</v>
      </c>
      <c r="G79" s="15">
        <v>4667.71</v>
      </c>
      <c r="H79" s="16">
        <f t="shared" si="4"/>
        <v>7774.66</v>
      </c>
      <c r="I79" s="17">
        <f t="shared" si="5"/>
        <v>1479.4999999999998</v>
      </c>
      <c r="J79" s="17">
        <f t="shared" si="6"/>
        <v>1014.7195652173914</v>
      </c>
      <c r="K79" s="18">
        <f t="shared" si="7"/>
        <v>39.96251926129246</v>
      </c>
    </row>
    <row r="80" spans="1:11" ht="12.75">
      <c r="A80" s="6">
        <v>76</v>
      </c>
      <c r="B80" s="11" t="s">
        <v>118</v>
      </c>
      <c r="C80" s="12">
        <v>19574721</v>
      </c>
      <c r="D80" s="13" t="s">
        <v>15</v>
      </c>
      <c r="E80" s="14">
        <v>42794</v>
      </c>
      <c r="F80" s="15">
        <v>3586.28</v>
      </c>
      <c r="G80" s="15">
        <v>5572.03</v>
      </c>
      <c r="H80" s="16">
        <f t="shared" si="4"/>
        <v>9158.31</v>
      </c>
      <c r="I80" s="17">
        <f t="shared" si="5"/>
        <v>1707.752380952381</v>
      </c>
      <c r="J80" s="17">
        <f t="shared" si="6"/>
        <v>1211.3108695652174</v>
      </c>
      <c r="K80" s="18">
        <f t="shared" si="7"/>
        <v>39.158753088724886</v>
      </c>
    </row>
    <row r="81" spans="1:11" ht="12.75">
      <c r="A81" s="6">
        <v>77</v>
      </c>
      <c r="B81" s="11" t="s">
        <v>119</v>
      </c>
      <c r="C81" s="12">
        <v>20381694</v>
      </c>
      <c r="D81" s="13" t="s">
        <v>120</v>
      </c>
      <c r="E81" s="14">
        <v>42794</v>
      </c>
      <c r="F81" s="15">
        <v>11129.58</v>
      </c>
      <c r="G81" s="15">
        <v>12638.87</v>
      </c>
      <c r="H81" s="16">
        <f t="shared" si="4"/>
        <v>23768.45</v>
      </c>
      <c r="I81" s="17">
        <f t="shared" si="5"/>
        <v>5299.8</v>
      </c>
      <c r="J81" s="17">
        <f t="shared" si="6"/>
        <v>2747.5804347826092</v>
      </c>
      <c r="K81" s="18">
        <f t="shared" si="7"/>
        <v>46.82501383136048</v>
      </c>
    </row>
    <row r="82" spans="1:11" ht="12.75">
      <c r="A82" s="6">
        <v>78</v>
      </c>
      <c r="B82" s="11" t="s">
        <v>121</v>
      </c>
      <c r="C82" s="12">
        <v>19266250</v>
      </c>
      <c r="D82" s="13" t="s">
        <v>122</v>
      </c>
      <c r="E82" s="14">
        <v>42794</v>
      </c>
      <c r="F82" s="15">
        <v>6049.26</v>
      </c>
      <c r="G82" s="15">
        <v>3954.16</v>
      </c>
      <c r="H82" s="16">
        <f t="shared" si="4"/>
        <v>10003.42</v>
      </c>
      <c r="I82" s="17">
        <f t="shared" si="5"/>
        <v>2880.6</v>
      </c>
      <c r="J82" s="17">
        <f t="shared" si="6"/>
        <v>859.6</v>
      </c>
      <c r="K82" s="18">
        <f t="shared" si="7"/>
        <v>60.47191860383749</v>
      </c>
    </row>
    <row r="83" spans="1:11" ht="12.75">
      <c r="A83" s="6">
        <v>79</v>
      </c>
      <c r="B83" s="11" t="s">
        <v>123</v>
      </c>
      <c r="C83" s="12">
        <v>19641065</v>
      </c>
      <c r="D83" s="13" t="s">
        <v>73</v>
      </c>
      <c r="E83" s="14">
        <v>42794</v>
      </c>
      <c r="F83" s="15">
        <v>5933.55</v>
      </c>
      <c r="G83" s="15">
        <v>6955.66</v>
      </c>
      <c r="H83" s="16">
        <f t="shared" si="4"/>
        <v>12889.21</v>
      </c>
      <c r="I83" s="17">
        <f t="shared" si="5"/>
        <v>2825.5</v>
      </c>
      <c r="J83" s="17">
        <f t="shared" si="6"/>
        <v>1512.1000000000001</v>
      </c>
      <c r="K83" s="18">
        <f t="shared" si="7"/>
        <v>46.035016886217235</v>
      </c>
    </row>
    <row r="84" spans="1:11" ht="12.75">
      <c r="A84" s="6">
        <v>80</v>
      </c>
      <c r="B84" s="11" t="s">
        <v>124</v>
      </c>
      <c r="C84" s="12">
        <v>20244891</v>
      </c>
      <c r="D84" s="13" t="s">
        <v>125</v>
      </c>
      <c r="E84" s="14">
        <v>42794</v>
      </c>
      <c r="F84" s="15">
        <v>5412.75</v>
      </c>
      <c r="G84" s="15">
        <v>5218.93</v>
      </c>
      <c r="H84" s="16">
        <f t="shared" si="4"/>
        <v>10631.68</v>
      </c>
      <c r="I84" s="17">
        <f t="shared" si="5"/>
        <v>2577.5</v>
      </c>
      <c r="J84" s="17">
        <f t="shared" si="6"/>
        <v>1134.5500000000002</v>
      </c>
      <c r="K84" s="18">
        <f t="shared" si="7"/>
        <v>50.911521039007944</v>
      </c>
    </row>
    <row r="85" spans="1:11" ht="12.75">
      <c r="A85" s="6">
        <v>81</v>
      </c>
      <c r="B85" s="11" t="s">
        <v>126</v>
      </c>
      <c r="C85" s="12">
        <v>19287600</v>
      </c>
      <c r="D85" s="13" t="s">
        <v>32</v>
      </c>
      <c r="E85" s="14">
        <v>42794</v>
      </c>
      <c r="F85" s="15">
        <v>5501.16</v>
      </c>
      <c r="G85" s="15">
        <v>6477.54</v>
      </c>
      <c r="H85" s="16">
        <f t="shared" si="4"/>
        <v>11978.7</v>
      </c>
      <c r="I85" s="17">
        <f t="shared" si="5"/>
        <v>2619.6</v>
      </c>
      <c r="J85" s="17">
        <f t="shared" si="6"/>
        <v>1408.1608695652176</v>
      </c>
      <c r="K85" s="18">
        <f t="shared" si="7"/>
        <v>45.92451601592827</v>
      </c>
    </row>
    <row r="86" spans="1:11" ht="12.75">
      <c r="A86" s="6">
        <v>82</v>
      </c>
      <c r="B86" s="11" t="s">
        <v>127</v>
      </c>
      <c r="C86" s="12">
        <v>19316846</v>
      </c>
      <c r="D86" s="13" t="s">
        <v>23</v>
      </c>
      <c r="E86" s="14">
        <v>42794</v>
      </c>
      <c r="F86" s="15">
        <v>6083.28</v>
      </c>
      <c r="G86" s="15">
        <v>5517.42</v>
      </c>
      <c r="H86" s="16">
        <f t="shared" si="4"/>
        <v>11600.7</v>
      </c>
      <c r="I86" s="17">
        <f t="shared" si="5"/>
        <v>2896.7999999999997</v>
      </c>
      <c r="J86" s="17">
        <f t="shared" si="6"/>
        <v>1199.4391304347828</v>
      </c>
      <c r="K86" s="18">
        <f t="shared" si="7"/>
        <v>52.43890454886343</v>
      </c>
    </row>
    <row r="87" spans="1:11" ht="12.75">
      <c r="A87" s="6">
        <v>83</v>
      </c>
      <c r="B87" s="11" t="s">
        <v>128</v>
      </c>
      <c r="C87" s="12">
        <v>19370586</v>
      </c>
      <c r="D87" s="13" t="s">
        <v>129</v>
      </c>
      <c r="E87" s="14">
        <v>42794</v>
      </c>
      <c r="F87" s="15">
        <v>7325.64</v>
      </c>
      <c r="G87" s="15">
        <v>6557.48</v>
      </c>
      <c r="H87" s="16">
        <f t="shared" si="4"/>
        <v>13883.119999999999</v>
      </c>
      <c r="I87" s="17">
        <f t="shared" si="5"/>
        <v>3488.4</v>
      </c>
      <c r="J87" s="17">
        <f t="shared" si="6"/>
        <v>1425.5391304347827</v>
      </c>
      <c r="K87" s="18">
        <f t="shared" si="7"/>
        <v>52.766525103867146</v>
      </c>
    </row>
    <row r="88" spans="1:11" ht="12.75">
      <c r="A88" s="6">
        <v>84</v>
      </c>
      <c r="B88" s="11" t="s">
        <v>130</v>
      </c>
      <c r="C88" s="12">
        <v>20869017</v>
      </c>
      <c r="D88" s="13" t="s">
        <v>131</v>
      </c>
      <c r="E88" s="14">
        <v>42794</v>
      </c>
      <c r="F88" s="15">
        <v>5944.68</v>
      </c>
      <c r="G88" s="15">
        <v>5247.13</v>
      </c>
      <c r="H88" s="16">
        <f t="shared" si="4"/>
        <v>11191.810000000001</v>
      </c>
      <c r="I88" s="17">
        <f t="shared" si="5"/>
        <v>2830.8</v>
      </c>
      <c r="J88" s="17">
        <f t="shared" si="6"/>
        <v>1140.6804347826087</v>
      </c>
      <c r="K88" s="18">
        <f t="shared" si="7"/>
        <v>53.116341324593606</v>
      </c>
    </row>
    <row r="89" spans="1:11" ht="12.75">
      <c r="A89" s="6">
        <v>85</v>
      </c>
      <c r="B89" s="11" t="s">
        <v>132</v>
      </c>
      <c r="C89" s="12">
        <v>19372285</v>
      </c>
      <c r="D89" s="13" t="s">
        <v>17</v>
      </c>
      <c r="E89" s="14">
        <v>42794</v>
      </c>
      <c r="F89" s="15">
        <v>6550.74</v>
      </c>
      <c r="G89" s="15">
        <v>7486.09</v>
      </c>
      <c r="H89" s="16">
        <f t="shared" si="4"/>
        <v>14036.83</v>
      </c>
      <c r="I89" s="17">
        <f t="shared" si="5"/>
        <v>3119.3999999999996</v>
      </c>
      <c r="J89" s="17">
        <f t="shared" si="6"/>
        <v>1627.4108695652176</v>
      </c>
      <c r="K89" s="18">
        <f t="shared" si="7"/>
        <v>46.66822922269487</v>
      </c>
    </row>
    <row r="90" spans="1:11" ht="12.75">
      <c r="A90" s="6">
        <v>86</v>
      </c>
      <c r="B90" s="11" t="s">
        <v>133</v>
      </c>
      <c r="C90" s="12">
        <v>20627684</v>
      </c>
      <c r="D90" s="13" t="s">
        <v>134</v>
      </c>
      <c r="E90" s="14">
        <v>42794</v>
      </c>
      <c r="F90" s="15">
        <v>6033.3</v>
      </c>
      <c r="G90" s="15">
        <v>5972.32</v>
      </c>
      <c r="H90" s="16">
        <f t="shared" si="4"/>
        <v>12005.619999999999</v>
      </c>
      <c r="I90" s="17">
        <f t="shared" si="5"/>
        <v>2873</v>
      </c>
      <c r="J90" s="17">
        <f t="shared" si="6"/>
        <v>1298.3304347826088</v>
      </c>
      <c r="K90" s="18">
        <f t="shared" si="7"/>
        <v>50.25396439334246</v>
      </c>
    </row>
    <row r="91" spans="1:11" ht="12.75">
      <c r="A91" s="6">
        <v>87</v>
      </c>
      <c r="B91" s="11" t="s">
        <v>135</v>
      </c>
      <c r="C91" s="12">
        <v>20627676</v>
      </c>
      <c r="D91" s="13" t="s">
        <v>136</v>
      </c>
      <c r="E91" s="14">
        <v>42794</v>
      </c>
      <c r="F91" s="15">
        <v>5668.95</v>
      </c>
      <c r="G91" s="15">
        <v>4876.46</v>
      </c>
      <c r="H91" s="16">
        <f t="shared" si="4"/>
        <v>10545.41</v>
      </c>
      <c r="I91" s="17">
        <f t="shared" si="5"/>
        <v>2699.5</v>
      </c>
      <c r="J91" s="17">
        <f t="shared" si="6"/>
        <v>1060.1000000000001</v>
      </c>
      <c r="K91" s="18">
        <f t="shared" si="7"/>
        <v>53.75751156190229</v>
      </c>
    </row>
    <row r="92" spans="1:11" ht="12.75">
      <c r="A92" s="6">
        <v>88</v>
      </c>
      <c r="B92" s="11" t="s">
        <v>137</v>
      </c>
      <c r="C92" s="12">
        <v>19414100</v>
      </c>
      <c r="D92" s="13" t="s">
        <v>61</v>
      </c>
      <c r="E92" s="14">
        <v>42794</v>
      </c>
      <c r="F92" s="15">
        <v>7664.58</v>
      </c>
      <c r="G92" s="15">
        <v>8136.8</v>
      </c>
      <c r="H92" s="16">
        <f t="shared" si="4"/>
        <v>15801.380000000001</v>
      </c>
      <c r="I92" s="17">
        <f t="shared" si="5"/>
        <v>3649.7999999999997</v>
      </c>
      <c r="J92" s="17">
        <f t="shared" si="6"/>
        <v>1768.8695652173915</v>
      </c>
      <c r="K92" s="18">
        <f t="shared" si="7"/>
        <v>48.50576342066326</v>
      </c>
    </row>
    <row r="93" spans="1:11" ht="12.75">
      <c r="A93" s="6">
        <v>89</v>
      </c>
      <c r="B93" s="11" t="s">
        <v>138</v>
      </c>
      <c r="C93" s="12">
        <v>20245013</v>
      </c>
      <c r="D93" s="13" t="s">
        <v>139</v>
      </c>
      <c r="E93" s="14">
        <v>42794</v>
      </c>
      <c r="F93" s="15">
        <v>6538.14</v>
      </c>
      <c r="G93" s="15">
        <v>6599.39</v>
      </c>
      <c r="H93" s="16">
        <f t="shared" si="4"/>
        <v>13137.53</v>
      </c>
      <c r="I93" s="17">
        <f t="shared" si="5"/>
        <v>3113.4</v>
      </c>
      <c r="J93" s="17">
        <f t="shared" si="6"/>
        <v>1434.65</v>
      </c>
      <c r="K93" s="18">
        <f t="shared" si="7"/>
        <v>49.76688920976774</v>
      </c>
    </row>
    <row r="94" spans="1:11" ht="12.75">
      <c r="A94" s="6">
        <v>90</v>
      </c>
      <c r="B94" s="11" t="s">
        <v>140</v>
      </c>
      <c r="C94" s="27">
        <v>19641464</v>
      </c>
      <c r="D94" s="28">
        <v>42</v>
      </c>
      <c r="E94" s="14">
        <v>42794</v>
      </c>
      <c r="F94" s="15">
        <v>7259.7</v>
      </c>
      <c r="G94" s="15">
        <v>6940.2</v>
      </c>
      <c r="H94" s="16">
        <f t="shared" si="4"/>
        <v>14199.9</v>
      </c>
      <c r="I94" s="17">
        <f t="shared" si="5"/>
        <v>3456.9999999999995</v>
      </c>
      <c r="J94" s="17">
        <f t="shared" si="6"/>
        <v>1508.7391304347827</v>
      </c>
      <c r="K94" s="18">
        <f t="shared" si="7"/>
        <v>51.125007922591</v>
      </c>
    </row>
    <row r="95" spans="1:11" ht="12.75">
      <c r="A95" s="6">
        <v>91</v>
      </c>
      <c r="B95" s="11" t="s">
        <v>141</v>
      </c>
      <c r="C95" s="12">
        <v>19687704</v>
      </c>
      <c r="D95" s="13" t="s">
        <v>29</v>
      </c>
      <c r="E95" s="14">
        <v>42794</v>
      </c>
      <c r="F95" s="15">
        <v>8726.76</v>
      </c>
      <c r="G95" s="15">
        <v>8771.56</v>
      </c>
      <c r="H95" s="16">
        <f t="shared" si="4"/>
        <v>17498.32</v>
      </c>
      <c r="I95" s="17">
        <f t="shared" si="5"/>
        <v>4155.6</v>
      </c>
      <c r="J95" s="17">
        <f t="shared" si="6"/>
        <v>1906.8608695652174</v>
      </c>
      <c r="K95" s="18">
        <f t="shared" si="7"/>
        <v>49.87198771082024</v>
      </c>
    </row>
    <row r="96" spans="1:11" ht="12.75">
      <c r="A96" s="6">
        <v>92</v>
      </c>
      <c r="B96" s="11" t="s">
        <v>142</v>
      </c>
      <c r="C96" s="29">
        <v>20991617</v>
      </c>
      <c r="D96" s="13" t="s">
        <v>32</v>
      </c>
      <c r="E96" s="14">
        <v>42794</v>
      </c>
      <c r="F96" s="15">
        <v>6453.72</v>
      </c>
      <c r="G96" s="15">
        <v>7155.39</v>
      </c>
      <c r="H96" s="16">
        <f t="shared" si="4"/>
        <v>13609.11</v>
      </c>
      <c r="I96" s="17">
        <f t="shared" si="5"/>
        <v>3073.2</v>
      </c>
      <c r="J96" s="17">
        <f t="shared" si="6"/>
        <v>1555.5195652173916</v>
      </c>
      <c r="K96" s="18">
        <f t="shared" si="7"/>
        <v>47.42205772456832</v>
      </c>
    </row>
    <row r="97" spans="1:11" ht="12.75">
      <c r="A97" s="6">
        <v>93</v>
      </c>
      <c r="B97" s="11" t="s">
        <v>143</v>
      </c>
      <c r="C97" s="29">
        <v>23673588</v>
      </c>
      <c r="D97" s="13" t="s">
        <v>110</v>
      </c>
      <c r="E97" s="14">
        <v>42794</v>
      </c>
      <c r="F97" s="15">
        <v>6143.55</v>
      </c>
      <c r="G97" s="15">
        <v>5834.09</v>
      </c>
      <c r="H97" s="16">
        <f t="shared" si="4"/>
        <v>11977.64</v>
      </c>
      <c r="I97" s="17">
        <f t="shared" si="5"/>
        <v>2925.5</v>
      </c>
      <c r="J97" s="17">
        <f t="shared" si="6"/>
        <v>1268.2804347826088</v>
      </c>
      <c r="K97" s="18">
        <f t="shared" si="7"/>
        <v>51.29182376494869</v>
      </c>
    </row>
    <row r="98" spans="1:11" ht="12.75">
      <c r="A98" s="6">
        <v>94</v>
      </c>
      <c r="B98" s="11" t="s">
        <v>144</v>
      </c>
      <c r="C98" s="29">
        <v>20288243</v>
      </c>
      <c r="D98" s="13" t="s">
        <v>145</v>
      </c>
      <c r="E98" s="14">
        <v>42794</v>
      </c>
      <c r="F98" s="15">
        <v>4527.6</v>
      </c>
      <c r="G98" s="15">
        <v>3213.24</v>
      </c>
      <c r="H98" s="16">
        <f t="shared" si="4"/>
        <v>7740.84</v>
      </c>
      <c r="I98" s="17">
        <f t="shared" si="5"/>
        <v>2156</v>
      </c>
      <c r="J98" s="17">
        <f t="shared" si="6"/>
        <v>698.5304347826087</v>
      </c>
      <c r="K98" s="18">
        <f t="shared" si="7"/>
        <v>58.48977630334693</v>
      </c>
    </row>
    <row r="99" spans="1:11" ht="12.75">
      <c r="A99" s="6">
        <v>95</v>
      </c>
      <c r="B99" s="11" t="s">
        <v>146</v>
      </c>
      <c r="C99" s="29">
        <v>24889220</v>
      </c>
      <c r="D99" s="13" t="s">
        <v>17</v>
      </c>
      <c r="E99" s="14">
        <v>42794</v>
      </c>
      <c r="F99" s="15">
        <v>7617.96</v>
      </c>
      <c r="G99" s="15">
        <v>8925.61</v>
      </c>
      <c r="H99" s="16">
        <f t="shared" si="4"/>
        <v>16543.57</v>
      </c>
      <c r="I99" s="17">
        <f t="shared" si="5"/>
        <v>3627.6</v>
      </c>
      <c r="J99" s="17">
        <f t="shared" si="6"/>
        <v>1940.3500000000004</v>
      </c>
      <c r="K99" s="18">
        <f t="shared" si="7"/>
        <v>46.04786028650406</v>
      </c>
    </row>
    <row r="100" spans="1:11" ht="12.75">
      <c r="A100" s="6">
        <v>96</v>
      </c>
      <c r="B100" s="11" t="s">
        <v>147</v>
      </c>
      <c r="C100" s="29">
        <v>24916618</v>
      </c>
      <c r="D100" s="13" t="s">
        <v>32</v>
      </c>
      <c r="E100" s="14">
        <v>42794</v>
      </c>
      <c r="F100" s="15">
        <v>7432.95</v>
      </c>
      <c r="G100" s="15">
        <v>8153.45</v>
      </c>
      <c r="H100" s="16">
        <f t="shared" si="4"/>
        <v>15586.4</v>
      </c>
      <c r="I100" s="17">
        <f t="shared" si="5"/>
        <v>3539.4999999999995</v>
      </c>
      <c r="J100" s="17">
        <f t="shared" si="6"/>
        <v>1772.4891304347827</v>
      </c>
      <c r="K100" s="18">
        <f t="shared" si="7"/>
        <v>47.68869014012216</v>
      </c>
    </row>
    <row r="101" spans="1:11" ht="12.75">
      <c r="A101" s="6">
        <v>97</v>
      </c>
      <c r="B101" s="30" t="s">
        <v>148</v>
      </c>
      <c r="C101" s="30">
        <v>36016032</v>
      </c>
      <c r="D101" s="13" t="s">
        <v>29</v>
      </c>
      <c r="E101" s="14">
        <v>42794</v>
      </c>
      <c r="F101" s="15">
        <v>7723.8</v>
      </c>
      <c r="G101" s="15">
        <v>7390.77</v>
      </c>
      <c r="H101" s="16">
        <f t="shared" si="4"/>
        <v>15114.57</v>
      </c>
      <c r="I101" s="17">
        <f t="shared" si="5"/>
        <v>3678</v>
      </c>
      <c r="J101" s="17">
        <f t="shared" si="6"/>
        <v>1606.6891304347828</v>
      </c>
      <c r="K101" s="18">
        <f t="shared" si="7"/>
        <v>51.10168532746879</v>
      </c>
    </row>
    <row r="102" spans="1:11" ht="12.75">
      <c r="A102" s="6">
        <v>98</v>
      </c>
      <c r="B102" s="30" t="s">
        <v>149</v>
      </c>
      <c r="C102" s="30">
        <v>27233024</v>
      </c>
      <c r="D102" s="13" t="s">
        <v>52</v>
      </c>
      <c r="E102" s="14">
        <v>42794</v>
      </c>
      <c r="F102" s="15">
        <v>5721.66</v>
      </c>
      <c r="G102" s="15">
        <v>7183.91</v>
      </c>
      <c r="H102" s="16">
        <f t="shared" si="4"/>
        <v>12905.57</v>
      </c>
      <c r="I102" s="17">
        <f t="shared" si="5"/>
        <v>2724.6</v>
      </c>
      <c r="J102" s="17">
        <f t="shared" si="6"/>
        <v>1561.7195652173914</v>
      </c>
      <c r="K102" s="18">
        <f t="shared" si="7"/>
        <v>44.334810473307265</v>
      </c>
    </row>
    <row r="103" spans="1:11" ht="12.75">
      <c r="A103" s="6">
        <v>99</v>
      </c>
      <c r="B103" s="30" t="s">
        <v>150</v>
      </c>
      <c r="C103" s="30">
        <v>28253836</v>
      </c>
      <c r="D103" s="13" t="s">
        <v>38</v>
      </c>
      <c r="E103" s="14">
        <v>42794</v>
      </c>
      <c r="F103" s="15">
        <v>4261.95</v>
      </c>
      <c r="G103" s="15">
        <v>5213.23</v>
      </c>
      <c r="H103" s="16">
        <f t="shared" si="4"/>
        <v>9475.18</v>
      </c>
      <c r="I103" s="17">
        <f t="shared" si="5"/>
        <v>2029.4999999999998</v>
      </c>
      <c r="J103" s="17">
        <f t="shared" si="6"/>
        <v>1133.3108695652174</v>
      </c>
      <c r="K103" s="18">
        <f t="shared" si="7"/>
        <v>44.980148134389005</v>
      </c>
    </row>
    <row r="104" spans="1:11" ht="12.75">
      <c r="A104" s="6">
        <v>100</v>
      </c>
      <c r="B104" s="31" t="s">
        <v>151</v>
      </c>
      <c r="C104" s="31">
        <v>29565887</v>
      </c>
      <c r="D104" s="21"/>
      <c r="E104" s="22"/>
      <c r="F104" s="23">
        <v>0</v>
      </c>
      <c r="G104" s="23">
        <v>0</v>
      </c>
      <c r="H104" s="24">
        <f t="shared" si="4"/>
        <v>0</v>
      </c>
      <c r="I104" s="25">
        <f t="shared" si="5"/>
        <v>0</v>
      </c>
      <c r="J104" s="25">
        <f t="shared" si="6"/>
        <v>0</v>
      </c>
      <c r="K104" s="26" t="e">
        <f t="shared" si="7"/>
        <v>#DIV/0!</v>
      </c>
    </row>
    <row r="105" spans="1:11" ht="12.75">
      <c r="A105" s="6">
        <v>101</v>
      </c>
      <c r="B105" s="30" t="s">
        <v>152</v>
      </c>
      <c r="C105" s="30">
        <v>31253534</v>
      </c>
      <c r="D105" s="13" t="s">
        <v>153</v>
      </c>
      <c r="E105" s="14">
        <v>42794</v>
      </c>
      <c r="F105" s="15">
        <v>6310.5</v>
      </c>
      <c r="G105" s="15">
        <v>5102.73</v>
      </c>
      <c r="H105" s="16">
        <f t="shared" si="4"/>
        <v>11413.23</v>
      </c>
      <c r="I105" s="17">
        <f t="shared" si="5"/>
        <v>3005</v>
      </c>
      <c r="J105" s="17">
        <f t="shared" si="6"/>
        <v>1109.2891304347827</v>
      </c>
      <c r="K105" s="18">
        <f t="shared" si="7"/>
        <v>55.2910963855105</v>
      </c>
    </row>
    <row r="106" spans="1:11" ht="12.75">
      <c r="A106" s="6">
        <v>102</v>
      </c>
      <c r="B106" s="30" t="s">
        <v>154</v>
      </c>
      <c r="C106" s="30">
        <v>31392079</v>
      </c>
      <c r="D106" s="13" t="s">
        <v>38</v>
      </c>
      <c r="E106" s="14">
        <v>42794</v>
      </c>
      <c r="F106" s="15">
        <v>7351.05</v>
      </c>
      <c r="G106" s="15">
        <v>6810.9</v>
      </c>
      <c r="H106" s="16">
        <f t="shared" si="4"/>
        <v>14161.95</v>
      </c>
      <c r="I106" s="17">
        <f t="shared" si="5"/>
        <v>3500.5</v>
      </c>
      <c r="J106" s="17">
        <f t="shared" si="6"/>
        <v>1480.6304347826087</v>
      </c>
      <c r="K106" s="18">
        <f t="shared" si="7"/>
        <v>51.907046699077455</v>
      </c>
    </row>
    <row r="107" spans="1:11" ht="12.75">
      <c r="A107" s="6">
        <v>103</v>
      </c>
      <c r="B107" s="30" t="s">
        <v>155</v>
      </c>
      <c r="C107" s="30">
        <v>31640980</v>
      </c>
      <c r="D107" s="13" t="s">
        <v>52</v>
      </c>
      <c r="E107" s="14">
        <v>42794</v>
      </c>
      <c r="F107" s="15">
        <v>5651.1</v>
      </c>
      <c r="G107" s="15">
        <v>6111.19</v>
      </c>
      <c r="H107" s="16">
        <f t="shared" si="4"/>
        <v>11762.29</v>
      </c>
      <c r="I107" s="17">
        <f t="shared" si="5"/>
        <v>2691</v>
      </c>
      <c r="J107" s="17">
        <f t="shared" si="6"/>
        <v>1328.5195652173913</v>
      </c>
      <c r="K107" s="18">
        <f t="shared" si="7"/>
        <v>48.0442158797309</v>
      </c>
    </row>
    <row r="108" spans="1:11" ht="12.75">
      <c r="A108" s="6">
        <v>104</v>
      </c>
      <c r="B108" s="30" t="s">
        <v>156</v>
      </c>
      <c r="C108" s="30">
        <v>36111786</v>
      </c>
      <c r="D108" s="13" t="s">
        <v>157</v>
      </c>
      <c r="E108" s="14">
        <v>42794</v>
      </c>
      <c r="F108" s="15">
        <v>6378.75</v>
      </c>
      <c r="G108" s="15">
        <v>6034.56</v>
      </c>
      <c r="H108" s="16">
        <f t="shared" si="4"/>
        <v>12413.310000000001</v>
      </c>
      <c r="I108" s="17">
        <f t="shared" si="5"/>
        <v>3037.5</v>
      </c>
      <c r="J108" s="17">
        <f t="shared" si="6"/>
        <v>1311.8608695652176</v>
      </c>
      <c r="K108" s="18">
        <f t="shared" si="7"/>
        <v>51.38637478641876</v>
      </c>
    </row>
    <row r="109" spans="1:11" ht="12.75">
      <c r="A109" s="6">
        <v>105</v>
      </c>
      <c r="B109" s="30" t="s">
        <v>158</v>
      </c>
      <c r="C109" s="30">
        <v>36248687</v>
      </c>
      <c r="D109" s="13" t="s">
        <v>159</v>
      </c>
      <c r="E109" s="14">
        <v>42794</v>
      </c>
      <c r="F109" s="15">
        <v>6623.82</v>
      </c>
      <c r="G109" s="15">
        <v>5713.48</v>
      </c>
      <c r="H109" s="16">
        <f t="shared" si="4"/>
        <v>12337.3</v>
      </c>
      <c r="I109" s="17">
        <f t="shared" si="5"/>
        <v>3154.2</v>
      </c>
      <c r="J109" s="17">
        <f t="shared" si="6"/>
        <v>1242.0608695652174</v>
      </c>
      <c r="K109" s="18">
        <f t="shared" si="7"/>
        <v>53.68938098287308</v>
      </c>
    </row>
    <row r="110" spans="1:11" ht="12.75">
      <c r="A110" s="2" t="s">
        <v>160</v>
      </c>
      <c r="B110" s="2"/>
      <c r="C110" s="2"/>
      <c r="D110" s="2"/>
      <c r="E110" s="2"/>
      <c r="F110" s="32">
        <f>SUM(F5:F109)</f>
        <v>642597.5899999997</v>
      </c>
      <c r="G110" s="32">
        <f>SUM(G5:G109)</f>
        <v>664952.8599999998</v>
      </c>
      <c r="H110" s="33">
        <f>SUM(H5:H109)</f>
        <v>1307550.45</v>
      </c>
      <c r="I110" s="17">
        <f t="shared" si="5"/>
        <v>305998.8523809522</v>
      </c>
      <c r="J110" s="17">
        <f t="shared" si="6"/>
        <v>144554.96956521735</v>
      </c>
      <c r="K110" s="18">
        <f t="shared" si="7"/>
        <v>49.14514694251375</v>
      </c>
    </row>
    <row r="111" spans="1:11" ht="12.75">
      <c r="A111" s="5"/>
      <c r="B111" s="4"/>
      <c r="C111" s="4"/>
      <c r="D111" s="4"/>
      <c r="E111" s="4"/>
      <c r="F111" s="34"/>
      <c r="G111" s="35"/>
      <c r="H111" s="36"/>
      <c r="I111" s="4"/>
      <c r="J111" s="4"/>
      <c r="K111" s="5"/>
    </row>
  </sheetData>
  <mergeCells count="9">
    <mergeCell ref="A110:E110"/>
    <mergeCell ref="H110:H111"/>
    <mergeCell ref="A1:K1"/>
    <mergeCell ref="A3:A4"/>
    <mergeCell ref="B3:B4"/>
    <mergeCell ref="C3:C4"/>
    <mergeCell ref="D3:E3"/>
    <mergeCell ref="F3:G3"/>
    <mergeCell ref="H3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2017-03-13T09:06:01Z</dcterms:created>
  <dcterms:modified xsi:type="dcterms:W3CDTF">2017-03-13T09:07:33Z</dcterms:modified>
  <cp:category/>
  <cp:version/>
  <cp:contentType/>
  <cp:contentStatus/>
</cp:coreProperties>
</file>