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1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<sst xmlns="http://schemas.openxmlformats.org/spreadsheetml/2006/main" count="248" uniqueCount="149">
  <si>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</si>
  <si>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</si>
  <si>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</si>
  <si>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</si>
  <si>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</si>
  <si>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</si>
  <si>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</si>
  <si>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</si>
  <si>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</si>
  <si>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</si>
  <si>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</si>
  <si>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</si>
  <si>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</si>
  <si>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</si>
  <si>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</si>
  <si>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</si>
  <si>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</si>
  <si>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</si>
  <si>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</si>
  <si>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</si>
  <si>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</si>
  <si>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</si>
  <si>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</si>
  <si>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</si>
  <si>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</si>
  <si>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</si>
  <si>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</si>
  <si>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</si>
  <si>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</si>
  <si>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</si>
  <si>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</si>
  <si>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</si>
  <si>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</si>
  <si>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</si>
  <si>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</si>
  <si>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</si>
  <si>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</si>
  <si>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</si>
  <si>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</si>
  <si>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</si>
  <si>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</si>
  <si>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</si>
  <si>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</si>
  <si>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</si>
  <si>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</si>
  <si>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</si>
  <si>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</si>
  <si>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</si>
  <si>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</si>
  <si>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</si>
  <si>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</si>
  <si>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</si>
  <si>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</si>
  <si>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</si>
  <si>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</si>
  <si>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</si>
  <si>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</si>
  <si>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</si>
  <si>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</si>
  <si>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</si>
  <si>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</si>
  <si>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</si>
  <si>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</si>
  <si>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</si>
  <si>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</si>
  <si>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</si>
  <si>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</si>
  <si>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</si>
  <si>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</si>
  <si>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</si>
  <si>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</si>
  <si>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</si>
  <si>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</si>
  <si>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</si>
  <si>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</si>
  <si>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</si>
  <si>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</si>
  <si>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</si>
  <si>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</si>
  <si>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</si>
  <si>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</si>
  <si>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</si>
  <si>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</si>
  <si>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</si>
  <si>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</si>
  <si>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</si>
  <si>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</si>
  <si>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</si>
  <si>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</si>
  <si>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</si>
  <si>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</si>
  <si>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</si>
  <si>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</si>
  <si>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</si>
  <si>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</si>
  <si>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</si>
  <si>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</si>
  <si>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</si>
  <si>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</si>
  <si>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</si>
  <si>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</si>
  <si>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</si>
  <si>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</si>
  <si>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</si>
  <si>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</si>
  <si>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</si>
  <si>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</si>
  <si>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</si>
  <si>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</si>
  <si>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</si>
  <si>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</si>
  <si>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</si>
  <si>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</si>
  <si>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</si>
  <si>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</si>
  <si>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</si>
  <si>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</si>
  <si>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Nr.ore</t>
  </si>
  <si>
    <t>TOTAL</t>
  </si>
  <si>
    <t>Prunoiu Adriana</t>
  </si>
  <si>
    <t>Decontarea serviciilor medicale pe luna Februarie 2015</t>
  </si>
  <si>
    <t xml:space="preserve">             Decontarea serviciilor medicale in centre de permanenta pe luna Februarie 2015</t>
  </si>
  <si>
    <t>Bandea Claudia</t>
  </si>
  <si>
    <t>9</t>
  </si>
  <si>
    <t>6</t>
  </si>
  <si>
    <t>8</t>
  </si>
  <si>
    <t>7</t>
  </si>
  <si>
    <t>2</t>
  </si>
  <si>
    <t>1007</t>
  </si>
  <si>
    <t>111</t>
  </si>
  <si>
    <t>1008</t>
  </si>
  <si>
    <t>4361300</t>
  </si>
  <si>
    <t>1006</t>
  </si>
  <si>
    <t>10</t>
  </si>
  <si>
    <t>17</t>
  </si>
  <si>
    <t>11</t>
  </si>
  <si>
    <t>1009</t>
  </si>
  <si>
    <t>16</t>
  </si>
  <si>
    <t>12</t>
  </si>
  <si>
    <t>1383</t>
  </si>
  <si>
    <t>1012</t>
  </si>
  <si>
    <t>39</t>
  </si>
  <si>
    <t>134</t>
  </si>
  <si>
    <t>132</t>
  </si>
  <si>
    <t>1010</t>
  </si>
  <si>
    <t>1382</t>
  </si>
  <si>
    <t>112</t>
  </si>
  <si>
    <t>15</t>
  </si>
  <si>
    <t>1011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</si>
</sst>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2" fontId="3" fillId="0" borderId="1" xfId="19" applyNumberFormat="1" applyFont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2" xfId="19" applyNumberFormat="1" applyFont="1" applyBorder="1">
      <alignment/>
      <protection/>
    </xf>
    <xf numFmtId="172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2" fillId="0" borderId="1" xfId="19" applyNumberFormat="1" applyFont="1" applyBorder="1">
      <alignment/>
      <protection/>
    </xf>
    <xf numFmtId="1" fontId="3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172" fontId="3" fillId="3" borderId="1" xfId="1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72" fontId="2" fillId="4" borderId="0" xfId="19" applyNumberFormat="1" applyFont="1" applyFill="1" applyBorder="1" applyAlignment="1">
      <alignment horizontal="center" vertical="center" wrapText="1"/>
      <protection/>
    </xf>
    <xf numFmtId="172" fontId="3" fillId="4" borderId="0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3" borderId="3" xfId="19" applyNumberFormat="1" applyFont="1" applyFill="1" applyBorder="1">
      <alignment/>
      <protection/>
    </xf>
    <xf numFmtId="2" fontId="3" fillId="3" borderId="1" xfId="19" applyNumberFormat="1" applyFont="1" applyFill="1" applyBorder="1">
      <alignment/>
      <protection/>
    </xf>
    <xf numFmtId="43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4" xfId="19" applyNumberFormat="1" applyFont="1" applyFill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="115" zoomScaleNormal="115" workbookViewId="0" topLeftCell="A1">
      <selection activeCell="K2" sqref="K1:K16384"/>
    </sheetView>
  </sheetViews>
  <sheetFormatPr defaultColWidth="9.140625" defaultRowHeight="12.75"/>
  <cols>
    <col min="2" max="2" width="17.7109375" style="0" bestFit="1" customWidth="1"/>
    <col min="6" max="6" width="9.421875" style="0" customWidth="1"/>
    <col min="7" max="7" width="10.28125" style="0" customWidth="1"/>
    <col min="8" max="8" width="10.8515625" style="0" customWidth="1"/>
    <col min="10" max="10" width="11.8515625" style="0" customWidth="1"/>
    <col min="11" max="11" width="9.57421875" style="35" customWidth="1"/>
    <col min="12" max="12" width="10.8515625" style="35" customWidth="1"/>
    <col min="13" max="13" width="10.00390625" style="25" bestFit="1" customWidth="1"/>
    <col min="14" max="14" width="9.140625" style="25" customWidth="1"/>
    <col min="15" max="15" width="9.140625" style="33" customWidth="1"/>
  </cols>
  <sheetData>
    <row r="1" spans="1:10" ht="12.75">
      <c r="A1" s="50" t="s">
        <v>120</v>
      </c>
      <c r="B1" s="50"/>
      <c r="C1" s="50"/>
      <c r="D1" s="50"/>
      <c r="E1" s="50"/>
      <c r="F1" s="50"/>
      <c r="G1" s="50"/>
      <c r="H1" s="50"/>
      <c r="I1" s="50"/>
      <c r="J1" s="50"/>
    </row>
    <row r="3" spans="1:15" ht="12.75">
      <c r="A3" s="47" t="s">
        <v>0</v>
      </c>
      <c r="B3" s="47" t="s">
        <v>1</v>
      </c>
      <c r="C3" s="47" t="s">
        <v>2</v>
      </c>
      <c r="D3" s="51" t="s">
        <v>3</v>
      </c>
      <c r="E3" s="51"/>
      <c r="F3" s="51" t="s">
        <v>4</v>
      </c>
      <c r="G3" s="51"/>
      <c r="H3" s="47" t="s">
        <v>5</v>
      </c>
      <c r="I3" s="1"/>
      <c r="J3" s="1"/>
      <c r="K3" s="53"/>
      <c r="L3" s="53"/>
      <c r="M3" s="53"/>
      <c r="N3" s="53"/>
      <c r="O3" s="54"/>
    </row>
    <row r="4" spans="1:15" ht="12.75">
      <c r="A4" s="47"/>
      <c r="B4" s="47"/>
      <c r="C4" s="47"/>
      <c r="D4" s="3" t="s">
        <v>6</v>
      </c>
      <c r="E4" s="3" t="s">
        <v>7</v>
      </c>
      <c r="F4" s="3" t="s">
        <v>8</v>
      </c>
      <c r="G4" s="3" t="s">
        <v>9</v>
      </c>
      <c r="H4" s="52"/>
      <c r="I4" s="4" t="s">
        <v>10</v>
      </c>
      <c r="J4" s="5" t="s">
        <v>11</v>
      </c>
      <c r="K4" s="53"/>
      <c r="L4" s="53"/>
      <c r="M4" s="53"/>
      <c r="N4" s="53"/>
      <c r="O4" s="54"/>
    </row>
    <row r="5" spans="1:15" ht="12.75">
      <c r="A5" s="3">
        <v>1</v>
      </c>
      <c r="B5" s="6" t="s">
        <v>12</v>
      </c>
      <c r="C5" s="7">
        <v>19576153</v>
      </c>
      <c r="D5" s="8" t="s">
        <v>125</v>
      </c>
      <c r="E5" s="9">
        <v>42062</v>
      </c>
      <c r="F5" s="10">
        <v>5712.54</v>
      </c>
      <c r="G5" s="10">
        <v>4027.01</v>
      </c>
      <c r="H5" s="11">
        <f>F5+G5</f>
        <v>9739.55</v>
      </c>
      <c r="I5" s="12">
        <f>F5/1.9</f>
        <v>3006.6</v>
      </c>
      <c r="J5" s="12">
        <f>G5/3.75</f>
        <v>1073.8693333333333</v>
      </c>
      <c r="K5" s="36"/>
      <c r="L5" s="36"/>
      <c r="O5" s="25"/>
    </row>
    <row r="6" spans="1:15" ht="12.75">
      <c r="A6" s="3">
        <v>2</v>
      </c>
      <c r="B6" s="6" t="s">
        <v>13</v>
      </c>
      <c r="C6" s="7">
        <v>19413172</v>
      </c>
      <c r="D6" s="8" t="s">
        <v>123</v>
      </c>
      <c r="E6" s="9">
        <v>42062</v>
      </c>
      <c r="F6" s="10">
        <v>8242.2</v>
      </c>
      <c r="G6" s="10">
        <v>7679.29</v>
      </c>
      <c r="H6" s="11">
        <f aca="true" t="shared" si="0" ref="H6:H67">F6+G6</f>
        <v>15921.490000000002</v>
      </c>
      <c r="I6" s="12">
        <f aca="true" t="shared" si="1" ref="I6:I69">F6/1.9</f>
        <v>4338.000000000001</v>
      </c>
      <c r="J6" s="12">
        <f aca="true" t="shared" si="2" ref="J6:J69">G6/3.75</f>
        <v>2047.8106666666667</v>
      </c>
      <c r="K6" s="36"/>
      <c r="L6" s="36"/>
      <c r="O6" s="25"/>
    </row>
    <row r="7" spans="1:15" ht="12.75">
      <c r="A7" s="3">
        <v>3</v>
      </c>
      <c r="B7" s="6" t="s">
        <v>14</v>
      </c>
      <c r="C7" s="7">
        <v>20691873</v>
      </c>
      <c r="D7" s="8" t="s">
        <v>139</v>
      </c>
      <c r="E7" s="9">
        <v>42062</v>
      </c>
      <c r="F7" s="10">
        <v>7323.36</v>
      </c>
      <c r="G7" s="10">
        <v>6638.21</v>
      </c>
      <c r="H7" s="11">
        <f t="shared" si="0"/>
        <v>13961.57</v>
      </c>
      <c r="I7" s="12">
        <f t="shared" si="1"/>
        <v>3854.4</v>
      </c>
      <c r="J7" s="12">
        <f t="shared" si="2"/>
        <v>1770.1893333333333</v>
      </c>
      <c r="K7" s="36"/>
      <c r="L7" s="36"/>
      <c r="O7" s="25"/>
    </row>
    <row r="8" spans="1:15" ht="12.75">
      <c r="A8" s="3">
        <v>4</v>
      </c>
      <c r="B8" s="6" t="s">
        <v>15</v>
      </c>
      <c r="C8" s="7">
        <v>19372030</v>
      </c>
      <c r="D8" s="8" t="s">
        <v>124</v>
      </c>
      <c r="E8" s="9">
        <v>42062</v>
      </c>
      <c r="F8" s="10">
        <v>7731.48</v>
      </c>
      <c r="G8" s="10">
        <v>8514.23</v>
      </c>
      <c r="H8" s="11">
        <f t="shared" si="0"/>
        <v>16245.71</v>
      </c>
      <c r="I8" s="12">
        <f t="shared" si="1"/>
        <v>4069.2</v>
      </c>
      <c r="J8" s="12">
        <f t="shared" si="2"/>
        <v>2270.461333333333</v>
      </c>
      <c r="K8" s="36"/>
      <c r="L8" s="36"/>
      <c r="O8" s="25"/>
    </row>
    <row r="9" spans="1:15" ht="12.75">
      <c r="A9" s="3">
        <v>5</v>
      </c>
      <c r="B9" s="6" t="s">
        <v>16</v>
      </c>
      <c r="C9" s="7">
        <v>19640183</v>
      </c>
      <c r="D9" s="8" t="s">
        <v>126</v>
      </c>
      <c r="E9" s="9">
        <v>42062</v>
      </c>
      <c r="F9" s="10">
        <v>6751.08</v>
      </c>
      <c r="G9" s="10">
        <v>6703.84</v>
      </c>
      <c r="H9" s="11">
        <f t="shared" si="0"/>
        <v>13454.92</v>
      </c>
      <c r="I9" s="12">
        <f t="shared" si="1"/>
        <v>3553.2000000000003</v>
      </c>
      <c r="J9" s="12">
        <f t="shared" si="2"/>
        <v>1787.6906666666666</v>
      </c>
      <c r="K9" s="36"/>
      <c r="L9" s="36"/>
      <c r="O9" s="25"/>
    </row>
    <row r="10" spans="1:15" ht="12.75">
      <c r="A10" s="3">
        <v>6</v>
      </c>
      <c r="B10" s="6" t="s">
        <v>17</v>
      </c>
      <c r="C10" s="7">
        <v>19641812</v>
      </c>
      <c r="D10" s="8" t="s">
        <v>140</v>
      </c>
      <c r="E10" s="9">
        <v>42062</v>
      </c>
      <c r="F10" s="10">
        <v>5233.74</v>
      </c>
      <c r="G10" s="10">
        <v>6229.5</v>
      </c>
      <c r="H10" s="11">
        <f t="shared" si="0"/>
        <v>11463.24</v>
      </c>
      <c r="I10" s="12">
        <f t="shared" si="1"/>
        <v>2754.6</v>
      </c>
      <c r="J10" s="12">
        <f t="shared" si="2"/>
        <v>1661.2</v>
      </c>
      <c r="K10" s="36"/>
      <c r="L10" s="36"/>
      <c r="O10" s="25"/>
    </row>
    <row r="11" spans="1:15" ht="12.75">
      <c r="A11" s="3">
        <v>7</v>
      </c>
      <c r="B11" s="6" t="s">
        <v>18</v>
      </c>
      <c r="C11" s="7">
        <v>20381651</v>
      </c>
      <c r="D11" s="8" t="s">
        <v>141</v>
      </c>
      <c r="E11" s="9">
        <v>42062</v>
      </c>
      <c r="F11" s="10">
        <v>4324.4</v>
      </c>
      <c r="G11" s="10">
        <v>3939.71</v>
      </c>
      <c r="H11" s="11">
        <f t="shared" si="0"/>
        <v>8264.11</v>
      </c>
      <c r="I11" s="12">
        <f t="shared" si="1"/>
        <v>2276</v>
      </c>
      <c r="J11" s="12">
        <f t="shared" si="2"/>
        <v>1050.5893333333333</v>
      </c>
      <c r="K11" s="36"/>
      <c r="L11" s="36"/>
      <c r="O11" s="25"/>
    </row>
    <row r="12" spans="1:15" ht="12.75">
      <c r="A12" s="3">
        <v>8</v>
      </c>
      <c r="B12" s="6" t="s">
        <v>19</v>
      </c>
      <c r="C12" s="7">
        <v>19641650</v>
      </c>
      <c r="D12" s="8" t="s">
        <v>136</v>
      </c>
      <c r="E12" s="9">
        <v>42062</v>
      </c>
      <c r="F12" s="10">
        <v>4450.75</v>
      </c>
      <c r="G12" s="10">
        <v>4663.95</v>
      </c>
      <c r="H12" s="11">
        <f t="shared" si="0"/>
        <v>9114.7</v>
      </c>
      <c r="I12" s="12">
        <f t="shared" si="1"/>
        <v>2342.5</v>
      </c>
      <c r="J12" s="12">
        <f t="shared" si="2"/>
        <v>1243.72</v>
      </c>
      <c r="K12" s="36"/>
      <c r="L12" s="36"/>
      <c r="O12" s="25"/>
    </row>
    <row r="13" spans="1:15" ht="12.75">
      <c r="A13" s="3">
        <v>9</v>
      </c>
      <c r="B13" s="6" t="s">
        <v>20</v>
      </c>
      <c r="C13" s="7">
        <v>19478210</v>
      </c>
      <c r="D13" s="8" t="s">
        <v>126</v>
      </c>
      <c r="E13" s="9">
        <v>42063</v>
      </c>
      <c r="F13" s="10">
        <v>6157.9</v>
      </c>
      <c r="G13" s="10">
        <v>7064.21</v>
      </c>
      <c r="H13" s="11">
        <f t="shared" si="0"/>
        <v>13222.11</v>
      </c>
      <c r="I13" s="12">
        <f t="shared" si="1"/>
        <v>3241</v>
      </c>
      <c r="J13" s="12">
        <f t="shared" si="2"/>
        <v>1883.7893333333334</v>
      </c>
      <c r="K13" s="36"/>
      <c r="L13" s="36"/>
      <c r="O13" s="25"/>
    </row>
    <row r="14" spans="1:15" ht="12.75">
      <c r="A14" s="3">
        <v>10</v>
      </c>
      <c r="B14" s="6" t="s">
        <v>21</v>
      </c>
      <c r="C14" s="7">
        <v>20106775</v>
      </c>
      <c r="D14" s="8" t="s">
        <v>126</v>
      </c>
      <c r="E14" s="9">
        <v>42062</v>
      </c>
      <c r="F14" s="10">
        <v>4389</v>
      </c>
      <c r="G14" s="10">
        <v>3772.88</v>
      </c>
      <c r="H14" s="11">
        <f t="shared" si="0"/>
        <v>8161.88</v>
      </c>
      <c r="I14" s="12">
        <f t="shared" si="1"/>
        <v>2310</v>
      </c>
      <c r="J14" s="12">
        <f t="shared" si="2"/>
        <v>1006.1013333333334</v>
      </c>
      <c r="K14" s="36"/>
      <c r="L14" s="36"/>
      <c r="O14" s="25"/>
    </row>
    <row r="15" spans="1:15" ht="12.75">
      <c r="A15" s="3">
        <v>11</v>
      </c>
      <c r="B15" s="6" t="s">
        <v>22</v>
      </c>
      <c r="C15" s="7">
        <v>20106856</v>
      </c>
      <c r="D15" s="8" t="s">
        <v>125</v>
      </c>
      <c r="E15" s="9">
        <v>42063</v>
      </c>
      <c r="F15" s="10">
        <v>2533.08</v>
      </c>
      <c r="G15" s="10">
        <v>5346.19</v>
      </c>
      <c r="H15" s="11">
        <f t="shared" si="0"/>
        <v>7879.2699999999995</v>
      </c>
      <c r="I15" s="12">
        <f t="shared" si="1"/>
        <v>1333.2</v>
      </c>
      <c r="J15" s="12">
        <f t="shared" si="2"/>
        <v>1425.6506666666667</v>
      </c>
      <c r="K15" s="36"/>
      <c r="L15" s="36"/>
      <c r="O15" s="25"/>
    </row>
    <row r="16" spans="1:15" ht="12.75">
      <c r="A16" s="3">
        <v>12</v>
      </c>
      <c r="B16" s="6" t="s">
        <v>23</v>
      </c>
      <c r="C16" s="7">
        <v>20106627</v>
      </c>
      <c r="D16" s="8" t="s">
        <v>130</v>
      </c>
      <c r="E16" s="9">
        <v>42062</v>
      </c>
      <c r="F16" s="10">
        <v>3639.74</v>
      </c>
      <c r="G16" s="10">
        <v>4145.18</v>
      </c>
      <c r="H16" s="11">
        <f t="shared" si="0"/>
        <v>7784.92</v>
      </c>
      <c r="I16" s="12">
        <f t="shared" si="1"/>
        <v>1915.6526315789474</v>
      </c>
      <c r="J16" s="12">
        <f t="shared" si="2"/>
        <v>1105.3813333333335</v>
      </c>
      <c r="K16" s="36"/>
      <c r="L16" s="36"/>
      <c r="O16" s="25"/>
    </row>
    <row r="17" spans="1:15" ht="12.75">
      <c r="A17" s="3">
        <v>13</v>
      </c>
      <c r="B17" s="6" t="s">
        <v>24</v>
      </c>
      <c r="C17" s="7">
        <v>19478708</v>
      </c>
      <c r="D17" s="8" t="s">
        <v>125</v>
      </c>
      <c r="E17" s="9">
        <v>42063</v>
      </c>
      <c r="F17" s="10">
        <v>6270</v>
      </c>
      <c r="G17" s="10">
        <v>5722.69</v>
      </c>
      <c r="H17" s="11">
        <f t="shared" si="0"/>
        <v>11992.689999999999</v>
      </c>
      <c r="I17" s="12">
        <f t="shared" si="1"/>
        <v>3300</v>
      </c>
      <c r="J17" s="12">
        <f t="shared" si="2"/>
        <v>1526.0506666666665</v>
      </c>
      <c r="K17" s="36"/>
      <c r="L17" s="36"/>
      <c r="O17" s="25"/>
    </row>
    <row r="18" spans="1:15" ht="12.75">
      <c r="A18" s="3">
        <v>14</v>
      </c>
      <c r="B18" s="6" t="s">
        <v>25</v>
      </c>
      <c r="C18" s="7">
        <v>19370705</v>
      </c>
      <c r="D18" s="8" t="s">
        <v>126</v>
      </c>
      <c r="E18" s="9">
        <v>42062</v>
      </c>
      <c r="F18" s="10">
        <v>6753.55</v>
      </c>
      <c r="G18" s="10">
        <v>7826.06</v>
      </c>
      <c r="H18" s="11">
        <f t="shared" si="0"/>
        <v>14579.61</v>
      </c>
      <c r="I18" s="12">
        <f t="shared" si="1"/>
        <v>3554.5000000000005</v>
      </c>
      <c r="J18" s="12">
        <f t="shared" si="2"/>
        <v>2086.9493333333335</v>
      </c>
      <c r="K18" s="36"/>
      <c r="L18" s="36"/>
      <c r="O18" s="25"/>
    </row>
    <row r="19" spans="1:15" ht="12.75">
      <c r="A19" s="3">
        <v>15</v>
      </c>
      <c r="B19" s="6" t="s">
        <v>26</v>
      </c>
      <c r="C19" s="7">
        <v>20451781</v>
      </c>
      <c r="D19" s="8" t="s">
        <v>135</v>
      </c>
      <c r="E19" s="9">
        <v>42062</v>
      </c>
      <c r="F19" s="10">
        <v>5550.66</v>
      </c>
      <c r="G19" s="10">
        <v>4833.08</v>
      </c>
      <c r="H19" s="11">
        <f t="shared" si="0"/>
        <v>10383.74</v>
      </c>
      <c r="I19" s="12">
        <f t="shared" si="1"/>
        <v>2921.4</v>
      </c>
      <c r="J19" s="12">
        <f t="shared" si="2"/>
        <v>1288.8213333333333</v>
      </c>
      <c r="K19" s="36"/>
      <c r="L19" s="36"/>
      <c r="O19" s="25"/>
    </row>
    <row r="20" spans="1:15" ht="12.75">
      <c r="A20" s="3">
        <v>16</v>
      </c>
      <c r="B20" s="6" t="s">
        <v>27</v>
      </c>
      <c r="C20" s="7">
        <v>20845514</v>
      </c>
      <c r="D20" s="8" t="s">
        <v>123</v>
      </c>
      <c r="E20" s="9">
        <v>42062</v>
      </c>
      <c r="F20" s="10">
        <v>5096.75</v>
      </c>
      <c r="G20" s="10">
        <v>5411.89</v>
      </c>
      <c r="H20" s="11">
        <f t="shared" si="0"/>
        <v>10508.64</v>
      </c>
      <c r="I20" s="12">
        <f t="shared" si="1"/>
        <v>2682.5</v>
      </c>
      <c r="J20" s="12">
        <f t="shared" si="2"/>
        <v>1443.1706666666666</v>
      </c>
      <c r="K20" s="36"/>
      <c r="L20" s="36"/>
      <c r="O20" s="25"/>
    </row>
    <row r="21" spans="1:15" ht="12.75">
      <c r="A21" s="3">
        <v>17</v>
      </c>
      <c r="B21" s="6" t="s">
        <v>28</v>
      </c>
      <c r="C21" s="7">
        <v>19287422</v>
      </c>
      <c r="D21" s="8" t="s">
        <v>125</v>
      </c>
      <c r="E21" s="9">
        <v>42062</v>
      </c>
      <c r="F21" s="10">
        <v>3435.96</v>
      </c>
      <c r="G21" s="10">
        <v>2930.18</v>
      </c>
      <c r="H21" s="11">
        <f t="shared" si="0"/>
        <v>6366.139999999999</v>
      </c>
      <c r="I21" s="12">
        <f t="shared" si="1"/>
        <v>1808.4</v>
      </c>
      <c r="J21" s="12">
        <f t="shared" si="2"/>
        <v>781.3813333333333</v>
      </c>
      <c r="K21" s="36"/>
      <c r="L21" s="36"/>
      <c r="O21" s="25"/>
    </row>
    <row r="22" spans="1:15" ht="12.75">
      <c r="A22" s="3">
        <v>18</v>
      </c>
      <c r="B22" s="6" t="s">
        <v>29</v>
      </c>
      <c r="C22" s="7">
        <v>19476766</v>
      </c>
      <c r="D22" s="8" t="s">
        <v>126</v>
      </c>
      <c r="E22" s="9">
        <v>42062</v>
      </c>
      <c r="F22" s="10">
        <v>6341.25</v>
      </c>
      <c r="G22" s="10">
        <v>4809.9</v>
      </c>
      <c r="H22" s="11">
        <f t="shared" si="0"/>
        <v>11151.15</v>
      </c>
      <c r="I22" s="12">
        <f t="shared" si="1"/>
        <v>3337.5</v>
      </c>
      <c r="J22" s="12">
        <f t="shared" si="2"/>
        <v>1282.6399999999999</v>
      </c>
      <c r="K22" s="36"/>
      <c r="L22" s="36"/>
      <c r="O22" s="25"/>
    </row>
    <row r="23" spans="1:15" ht="12.75">
      <c r="A23" s="3">
        <v>19</v>
      </c>
      <c r="B23" s="6" t="s">
        <v>30</v>
      </c>
      <c r="C23" s="7">
        <v>19748755</v>
      </c>
      <c r="D23" s="8" t="s">
        <v>124</v>
      </c>
      <c r="E23" s="9">
        <v>42062</v>
      </c>
      <c r="F23" s="10">
        <v>5367.5</v>
      </c>
      <c r="G23" s="10">
        <v>4465.05</v>
      </c>
      <c r="H23" s="11">
        <f t="shared" si="0"/>
        <v>9832.55</v>
      </c>
      <c r="I23" s="12">
        <f t="shared" si="1"/>
        <v>2825</v>
      </c>
      <c r="J23" s="12">
        <f t="shared" si="2"/>
        <v>1190.68</v>
      </c>
      <c r="K23" s="36"/>
      <c r="L23" s="36"/>
      <c r="O23" s="25"/>
    </row>
    <row r="24" spans="1:15" ht="12.75">
      <c r="A24" s="3">
        <v>20</v>
      </c>
      <c r="B24" s="6" t="s">
        <v>31</v>
      </c>
      <c r="C24" s="7">
        <v>19371255</v>
      </c>
      <c r="D24" s="8" t="s">
        <v>126</v>
      </c>
      <c r="E24" s="9">
        <v>42062</v>
      </c>
      <c r="F24" s="10">
        <v>6950.58</v>
      </c>
      <c r="G24" s="10">
        <v>6247.13</v>
      </c>
      <c r="H24" s="11">
        <f t="shared" si="0"/>
        <v>13197.71</v>
      </c>
      <c r="I24" s="12">
        <f t="shared" si="1"/>
        <v>3658.2000000000003</v>
      </c>
      <c r="J24" s="12">
        <f t="shared" si="2"/>
        <v>1665.9013333333335</v>
      </c>
      <c r="K24" s="36"/>
      <c r="L24" s="36"/>
      <c r="O24" s="25"/>
    </row>
    <row r="25" spans="1:15" ht="12.75">
      <c r="A25" s="3">
        <v>21</v>
      </c>
      <c r="B25" s="6" t="s">
        <v>32</v>
      </c>
      <c r="C25" s="7">
        <v>20189967</v>
      </c>
      <c r="D25" s="8" t="s">
        <v>130</v>
      </c>
      <c r="E25" s="9">
        <v>42062</v>
      </c>
      <c r="F25" s="10">
        <v>3946.68</v>
      </c>
      <c r="G25" s="10">
        <v>3485.18</v>
      </c>
      <c r="H25" s="11">
        <f t="shared" si="0"/>
        <v>7431.86</v>
      </c>
      <c r="I25" s="12">
        <f t="shared" si="1"/>
        <v>2077.2</v>
      </c>
      <c r="J25" s="12">
        <f t="shared" si="2"/>
        <v>929.3813333333333</v>
      </c>
      <c r="K25" s="36"/>
      <c r="L25" s="36"/>
      <c r="O25" s="25"/>
    </row>
    <row r="26" spans="1:15" ht="12.75">
      <c r="A26" s="3">
        <v>22</v>
      </c>
      <c r="B26" s="6" t="s">
        <v>33</v>
      </c>
      <c r="C26" s="7">
        <v>19748747</v>
      </c>
      <c r="D26" s="8" t="s">
        <v>126</v>
      </c>
      <c r="E26" s="9">
        <v>42062</v>
      </c>
      <c r="F26" s="10">
        <v>5641.1</v>
      </c>
      <c r="G26" s="10">
        <v>5192.85</v>
      </c>
      <c r="H26" s="11">
        <f t="shared" si="0"/>
        <v>10833.95</v>
      </c>
      <c r="I26" s="12">
        <f t="shared" si="1"/>
        <v>2969.0000000000005</v>
      </c>
      <c r="J26" s="12">
        <f t="shared" si="2"/>
        <v>1384.76</v>
      </c>
      <c r="K26" s="36"/>
      <c r="L26" s="36"/>
      <c r="O26" s="25"/>
    </row>
    <row r="27" spans="1:15" ht="12.75">
      <c r="A27" s="3">
        <v>23</v>
      </c>
      <c r="B27" s="6" t="s">
        <v>34</v>
      </c>
      <c r="C27" s="7">
        <v>19640353</v>
      </c>
      <c r="D27" s="8" t="s">
        <v>124</v>
      </c>
      <c r="E27" s="9">
        <v>42062</v>
      </c>
      <c r="F27" s="10">
        <v>5489.1</v>
      </c>
      <c r="G27" s="10">
        <v>3107.4</v>
      </c>
      <c r="H27" s="11">
        <f t="shared" si="0"/>
        <v>8596.5</v>
      </c>
      <c r="I27" s="12">
        <f t="shared" si="1"/>
        <v>2889.0000000000005</v>
      </c>
      <c r="J27" s="12">
        <f t="shared" si="2"/>
        <v>828.64</v>
      </c>
      <c r="K27" s="36"/>
      <c r="L27" s="36"/>
      <c r="O27" s="25"/>
    </row>
    <row r="28" spans="1:15" ht="12.75">
      <c r="A28" s="3">
        <v>24</v>
      </c>
      <c r="B28" s="6" t="s">
        <v>35</v>
      </c>
      <c r="C28" s="7">
        <v>20245331</v>
      </c>
      <c r="D28" s="8" t="s">
        <v>126</v>
      </c>
      <c r="E28" s="9">
        <v>42062</v>
      </c>
      <c r="F28" s="10">
        <v>5291.5</v>
      </c>
      <c r="G28" s="10">
        <v>4610.55</v>
      </c>
      <c r="H28" s="11">
        <f t="shared" si="0"/>
        <v>9902.05</v>
      </c>
      <c r="I28" s="12">
        <f t="shared" si="1"/>
        <v>2785</v>
      </c>
      <c r="J28" s="12">
        <f t="shared" si="2"/>
        <v>1229.48</v>
      </c>
      <c r="K28" s="36"/>
      <c r="L28" s="36"/>
      <c r="O28" s="25"/>
    </row>
    <row r="29" spans="1:15" ht="12.75">
      <c r="A29" s="3">
        <v>25</v>
      </c>
      <c r="B29" s="6" t="s">
        <v>36</v>
      </c>
      <c r="C29" s="7">
        <v>20245340</v>
      </c>
      <c r="D29" s="8" t="s">
        <v>124</v>
      </c>
      <c r="E29" s="9">
        <v>42062</v>
      </c>
      <c r="F29" s="10">
        <v>5396</v>
      </c>
      <c r="G29" s="10">
        <v>4704.04</v>
      </c>
      <c r="H29" s="11">
        <f t="shared" si="0"/>
        <v>10100.04</v>
      </c>
      <c r="I29" s="12">
        <f t="shared" si="1"/>
        <v>2840</v>
      </c>
      <c r="J29" s="12">
        <f t="shared" si="2"/>
        <v>1254.4106666666667</v>
      </c>
      <c r="K29" s="36"/>
      <c r="L29" s="36"/>
      <c r="O29" s="25"/>
    </row>
    <row r="30" spans="1:15" ht="12.75">
      <c r="A30" s="3">
        <v>26</v>
      </c>
      <c r="B30" s="6" t="s">
        <v>37</v>
      </c>
      <c r="C30" s="7">
        <v>19478155</v>
      </c>
      <c r="D30" s="8" t="s">
        <v>124</v>
      </c>
      <c r="E30" s="9">
        <v>42062</v>
      </c>
      <c r="F30" s="10">
        <v>4768.05</v>
      </c>
      <c r="G30" s="10">
        <v>5355.98</v>
      </c>
      <c r="H30" s="11">
        <f t="shared" si="0"/>
        <v>10124.029999999999</v>
      </c>
      <c r="I30" s="12">
        <f t="shared" si="1"/>
        <v>2509.5</v>
      </c>
      <c r="J30" s="12">
        <f t="shared" si="2"/>
        <v>1428.2613333333331</v>
      </c>
      <c r="K30" s="36"/>
      <c r="L30" s="36"/>
      <c r="O30" s="25"/>
    </row>
    <row r="31" spans="1:15" ht="12.75">
      <c r="A31" s="3">
        <v>27</v>
      </c>
      <c r="B31" s="6" t="s">
        <v>38</v>
      </c>
      <c r="C31" s="7">
        <v>20244921</v>
      </c>
      <c r="D31" s="8" t="s">
        <v>126</v>
      </c>
      <c r="E31" s="9">
        <v>42062</v>
      </c>
      <c r="F31" s="10">
        <v>4639.8</v>
      </c>
      <c r="G31" s="10">
        <v>5369.51</v>
      </c>
      <c r="H31" s="11">
        <f t="shared" si="0"/>
        <v>10009.310000000001</v>
      </c>
      <c r="I31" s="12">
        <f t="shared" si="1"/>
        <v>2442</v>
      </c>
      <c r="J31" s="12">
        <f t="shared" si="2"/>
        <v>1431.8693333333333</v>
      </c>
      <c r="K31" s="36"/>
      <c r="L31" s="36"/>
      <c r="O31" s="25"/>
    </row>
    <row r="32" spans="1:15" ht="12.75">
      <c r="A32" s="3">
        <v>28</v>
      </c>
      <c r="B32" s="6" t="s">
        <v>39</v>
      </c>
      <c r="C32" s="7">
        <v>19576765</v>
      </c>
      <c r="D32" s="8" t="s">
        <v>124</v>
      </c>
      <c r="E32" s="9">
        <v>42062</v>
      </c>
      <c r="F32" s="10">
        <v>5844.4</v>
      </c>
      <c r="G32" s="10">
        <v>6065.78</v>
      </c>
      <c r="H32" s="11">
        <f t="shared" si="0"/>
        <v>11910.18</v>
      </c>
      <c r="I32" s="12">
        <f t="shared" si="1"/>
        <v>3076</v>
      </c>
      <c r="J32" s="12">
        <f t="shared" si="2"/>
        <v>1617.5413333333333</v>
      </c>
      <c r="K32" s="36"/>
      <c r="L32" s="36"/>
      <c r="O32" s="25"/>
    </row>
    <row r="33" spans="1:15" ht="12.75">
      <c r="A33" s="3">
        <v>29</v>
      </c>
      <c r="B33" s="6" t="s">
        <v>40</v>
      </c>
      <c r="C33" s="7">
        <v>20451854</v>
      </c>
      <c r="D33" s="8" t="s">
        <v>135</v>
      </c>
      <c r="E33" s="9">
        <v>42062</v>
      </c>
      <c r="F33" s="10">
        <v>5709.5</v>
      </c>
      <c r="G33" s="10">
        <v>4741.95</v>
      </c>
      <c r="H33" s="11">
        <f t="shared" si="0"/>
        <v>10451.45</v>
      </c>
      <c r="I33" s="12">
        <f t="shared" si="1"/>
        <v>3005</v>
      </c>
      <c r="J33" s="12">
        <f t="shared" si="2"/>
        <v>1264.52</v>
      </c>
      <c r="K33" s="36"/>
      <c r="L33" s="36"/>
      <c r="O33" s="25"/>
    </row>
    <row r="34" spans="1:15" ht="12.75">
      <c r="A34" s="3">
        <v>30</v>
      </c>
      <c r="B34" s="6" t="s">
        <v>41</v>
      </c>
      <c r="C34" s="7">
        <v>14419484</v>
      </c>
      <c r="D34" s="8" t="s">
        <v>124</v>
      </c>
      <c r="E34" s="9">
        <v>42062</v>
      </c>
      <c r="F34" s="10">
        <v>8208</v>
      </c>
      <c r="G34" s="10">
        <v>6835.99</v>
      </c>
      <c r="H34" s="11">
        <f t="shared" si="0"/>
        <v>15043.99</v>
      </c>
      <c r="I34" s="12">
        <f t="shared" si="1"/>
        <v>4320</v>
      </c>
      <c r="J34" s="12">
        <f t="shared" si="2"/>
        <v>1822.9306666666666</v>
      </c>
      <c r="K34" s="36"/>
      <c r="L34" s="36"/>
      <c r="O34" s="25"/>
    </row>
    <row r="35" spans="1:15" ht="12.75">
      <c r="A35" s="3">
        <v>31</v>
      </c>
      <c r="B35" s="6" t="s">
        <v>42</v>
      </c>
      <c r="C35" s="7">
        <v>19478490</v>
      </c>
      <c r="D35" s="8" t="s">
        <v>126</v>
      </c>
      <c r="E35" s="9">
        <v>42062</v>
      </c>
      <c r="F35" s="10">
        <v>7853.46</v>
      </c>
      <c r="G35" s="10">
        <v>6530.4</v>
      </c>
      <c r="H35" s="11">
        <f t="shared" si="0"/>
        <v>14383.86</v>
      </c>
      <c r="I35" s="12">
        <f t="shared" si="1"/>
        <v>4133.400000000001</v>
      </c>
      <c r="J35" s="12">
        <f t="shared" si="2"/>
        <v>1741.4399999999998</v>
      </c>
      <c r="K35" s="36"/>
      <c r="L35" s="36"/>
      <c r="O35" s="25"/>
    </row>
    <row r="36" spans="1:15" ht="12.75">
      <c r="A36" s="3">
        <v>32</v>
      </c>
      <c r="B36" s="6" t="s">
        <v>43</v>
      </c>
      <c r="C36" s="7">
        <v>20451684</v>
      </c>
      <c r="D36" s="8" t="s">
        <v>129</v>
      </c>
      <c r="E36" s="9">
        <v>42062</v>
      </c>
      <c r="F36" s="10">
        <v>3688.85</v>
      </c>
      <c r="G36" s="10">
        <v>2099.25</v>
      </c>
      <c r="H36" s="11">
        <f t="shared" si="0"/>
        <v>5788.1</v>
      </c>
      <c r="I36" s="12">
        <f t="shared" si="1"/>
        <v>1941.5</v>
      </c>
      <c r="J36" s="12">
        <f t="shared" si="2"/>
        <v>559.8</v>
      </c>
      <c r="K36" s="36"/>
      <c r="L36" s="36"/>
      <c r="O36" s="25"/>
    </row>
    <row r="37" spans="1:15" ht="12.75">
      <c r="A37" s="3">
        <v>33</v>
      </c>
      <c r="B37" s="6" t="s">
        <v>44</v>
      </c>
      <c r="C37" s="7">
        <v>19576358</v>
      </c>
      <c r="D37" s="8" t="s">
        <v>126</v>
      </c>
      <c r="E37" s="9">
        <v>42062</v>
      </c>
      <c r="F37" s="10">
        <v>5908.62</v>
      </c>
      <c r="G37" s="10">
        <v>5277.75</v>
      </c>
      <c r="H37" s="11">
        <f t="shared" si="0"/>
        <v>11186.369999999999</v>
      </c>
      <c r="I37" s="12">
        <f t="shared" si="1"/>
        <v>3109.8</v>
      </c>
      <c r="J37" s="12">
        <f t="shared" si="2"/>
        <v>1407.4</v>
      </c>
      <c r="K37" s="36"/>
      <c r="L37" s="36"/>
      <c r="O37" s="25"/>
    </row>
    <row r="38" spans="1:15" ht="12.75">
      <c r="A38" s="3">
        <v>34</v>
      </c>
      <c r="B38" s="6" t="s">
        <v>45</v>
      </c>
      <c r="C38" s="7">
        <v>20163037</v>
      </c>
      <c r="D38" s="8" t="s">
        <v>136</v>
      </c>
      <c r="E38" s="9">
        <v>42062</v>
      </c>
      <c r="F38" s="10">
        <v>4024.49</v>
      </c>
      <c r="G38" s="10">
        <v>4569.9</v>
      </c>
      <c r="H38" s="11">
        <f t="shared" si="0"/>
        <v>8594.39</v>
      </c>
      <c r="I38" s="12">
        <f t="shared" si="1"/>
        <v>2118.1526315789474</v>
      </c>
      <c r="J38" s="12">
        <f t="shared" si="2"/>
        <v>1218.6399999999999</v>
      </c>
      <c r="K38" s="36"/>
      <c r="L38" s="36"/>
      <c r="O38" s="25"/>
    </row>
    <row r="39" spans="1:15" ht="12.75">
      <c r="A39" s="3">
        <v>35</v>
      </c>
      <c r="B39" s="6" t="s">
        <v>46</v>
      </c>
      <c r="C39" s="7">
        <v>19476510</v>
      </c>
      <c r="D39" s="8" t="s">
        <v>124</v>
      </c>
      <c r="E39" s="9">
        <v>42063</v>
      </c>
      <c r="F39" s="10">
        <v>5016.95</v>
      </c>
      <c r="G39" s="10">
        <v>3321.19</v>
      </c>
      <c r="H39" s="11">
        <f t="shared" si="0"/>
        <v>8338.14</v>
      </c>
      <c r="I39" s="12">
        <f t="shared" si="1"/>
        <v>2640.5</v>
      </c>
      <c r="J39" s="12">
        <f t="shared" si="2"/>
        <v>885.6506666666667</v>
      </c>
      <c r="K39" s="36"/>
      <c r="L39" s="36"/>
      <c r="O39" s="25"/>
    </row>
    <row r="40" spans="1:15" ht="12.75">
      <c r="A40" s="3">
        <v>36</v>
      </c>
      <c r="B40" s="6" t="s">
        <v>47</v>
      </c>
      <c r="C40" s="7">
        <v>20245323</v>
      </c>
      <c r="D40" s="8" t="s">
        <v>124</v>
      </c>
      <c r="E40" s="9">
        <v>42062</v>
      </c>
      <c r="F40" s="10">
        <v>5656.3</v>
      </c>
      <c r="G40" s="10">
        <v>6190.24</v>
      </c>
      <c r="H40" s="11">
        <f t="shared" si="0"/>
        <v>11846.54</v>
      </c>
      <c r="I40" s="12">
        <f t="shared" si="1"/>
        <v>2977.0000000000005</v>
      </c>
      <c r="J40" s="12">
        <f t="shared" si="2"/>
        <v>1650.7306666666666</v>
      </c>
      <c r="K40" s="36"/>
      <c r="L40" s="36"/>
      <c r="O40" s="25"/>
    </row>
    <row r="41" spans="1:15" ht="12.75">
      <c r="A41" s="3">
        <v>37</v>
      </c>
      <c r="B41" s="6" t="s">
        <v>48</v>
      </c>
      <c r="C41" s="7">
        <v>19477982</v>
      </c>
      <c r="D41" s="8" t="s">
        <v>124</v>
      </c>
      <c r="E41" s="9">
        <v>42062</v>
      </c>
      <c r="F41" s="10">
        <v>5676.06</v>
      </c>
      <c r="G41" s="10">
        <v>4804.73</v>
      </c>
      <c r="H41" s="11">
        <f t="shared" si="0"/>
        <v>10480.79</v>
      </c>
      <c r="I41" s="12">
        <f t="shared" si="1"/>
        <v>2987.4000000000005</v>
      </c>
      <c r="J41" s="12">
        <f t="shared" si="2"/>
        <v>1281.2613333333331</v>
      </c>
      <c r="K41" s="36"/>
      <c r="L41" s="36"/>
      <c r="O41" s="25"/>
    </row>
    <row r="42" spans="1:15" ht="12.75">
      <c r="A42" s="3">
        <v>38</v>
      </c>
      <c r="B42" s="6" t="s">
        <v>49</v>
      </c>
      <c r="C42" s="7">
        <v>19372064</v>
      </c>
      <c r="D42" s="8" t="s">
        <v>125</v>
      </c>
      <c r="E42" s="9">
        <v>42063</v>
      </c>
      <c r="F42" s="10">
        <v>5614.5</v>
      </c>
      <c r="G42" s="10">
        <v>5698.2</v>
      </c>
      <c r="H42" s="11">
        <f t="shared" si="0"/>
        <v>11312.7</v>
      </c>
      <c r="I42" s="12">
        <f t="shared" si="1"/>
        <v>2955</v>
      </c>
      <c r="J42" s="12">
        <f t="shared" si="2"/>
        <v>1519.52</v>
      </c>
      <c r="K42" s="36"/>
      <c r="L42" s="36"/>
      <c r="O42" s="25"/>
    </row>
    <row r="43" spans="1:15" ht="12.75">
      <c r="A43" s="3">
        <v>39</v>
      </c>
      <c r="B43" s="6" t="s">
        <v>50</v>
      </c>
      <c r="C43" s="7">
        <v>19266357</v>
      </c>
      <c r="D43" s="8" t="s">
        <v>130</v>
      </c>
      <c r="E43" s="9">
        <v>42062</v>
      </c>
      <c r="F43" s="10">
        <v>3072.3</v>
      </c>
      <c r="G43" s="10">
        <v>2408.4</v>
      </c>
      <c r="H43" s="11">
        <f t="shared" si="0"/>
        <v>5480.700000000001</v>
      </c>
      <c r="I43" s="12">
        <f t="shared" si="1"/>
        <v>1617.0000000000002</v>
      </c>
      <c r="J43" s="12">
        <f t="shared" si="2"/>
        <v>642.24</v>
      </c>
      <c r="K43" s="36"/>
      <c r="L43" s="36"/>
      <c r="O43" s="25"/>
    </row>
    <row r="44" spans="1:15" ht="12.75">
      <c r="A44" s="3">
        <v>40</v>
      </c>
      <c r="B44" s="6" t="s">
        <v>51</v>
      </c>
      <c r="C44" s="7">
        <v>19640507</v>
      </c>
      <c r="D44" s="8" t="s">
        <v>126</v>
      </c>
      <c r="E44" s="9">
        <v>42062</v>
      </c>
      <c r="F44" s="10">
        <v>5693.16</v>
      </c>
      <c r="G44" s="10">
        <v>7426.73</v>
      </c>
      <c r="H44" s="11">
        <f t="shared" si="0"/>
        <v>13119.89</v>
      </c>
      <c r="I44" s="12">
        <f t="shared" si="1"/>
        <v>2996.4</v>
      </c>
      <c r="J44" s="12">
        <f t="shared" si="2"/>
        <v>1980.4613333333332</v>
      </c>
      <c r="K44" s="36"/>
      <c r="L44" s="36"/>
      <c r="O44" s="25"/>
    </row>
    <row r="45" spans="1:15" ht="12.75">
      <c r="A45" s="3">
        <v>41</v>
      </c>
      <c r="B45" s="6" t="s">
        <v>52</v>
      </c>
      <c r="C45" s="7">
        <v>21149642</v>
      </c>
      <c r="D45" s="8" t="s">
        <v>137</v>
      </c>
      <c r="E45" s="9">
        <v>42062</v>
      </c>
      <c r="F45" s="10">
        <v>5415</v>
      </c>
      <c r="G45" s="10">
        <v>2710.58</v>
      </c>
      <c r="H45" s="11">
        <f t="shared" si="0"/>
        <v>8125.58</v>
      </c>
      <c r="I45" s="12">
        <f t="shared" si="1"/>
        <v>2850</v>
      </c>
      <c r="J45" s="12">
        <f t="shared" si="2"/>
        <v>722.8213333333333</v>
      </c>
      <c r="K45" s="36"/>
      <c r="L45" s="36"/>
      <c r="O45" s="25"/>
    </row>
    <row r="46" spans="1:15" ht="12.75">
      <c r="A46" s="3">
        <v>42</v>
      </c>
      <c r="B46" s="6" t="s">
        <v>53</v>
      </c>
      <c r="C46" s="7">
        <v>19748836</v>
      </c>
      <c r="D46" s="8" t="s">
        <v>134</v>
      </c>
      <c r="E46" s="9">
        <v>42062</v>
      </c>
      <c r="F46" s="10">
        <v>5950.8</v>
      </c>
      <c r="G46" s="10">
        <v>4791.3</v>
      </c>
      <c r="H46" s="11">
        <f t="shared" si="0"/>
        <v>10742.1</v>
      </c>
      <c r="I46" s="12">
        <f t="shared" si="1"/>
        <v>3132.0000000000005</v>
      </c>
      <c r="J46" s="12">
        <f t="shared" si="2"/>
        <v>1277.68</v>
      </c>
      <c r="K46" s="36"/>
      <c r="L46" s="36"/>
      <c r="O46" s="25"/>
    </row>
    <row r="47" spans="1:15" ht="12.75">
      <c r="A47" s="3">
        <v>43</v>
      </c>
      <c r="B47" s="6" t="s">
        <v>54</v>
      </c>
      <c r="C47" s="7">
        <v>20245307</v>
      </c>
      <c r="D47" s="8" t="s">
        <v>125</v>
      </c>
      <c r="E47" s="9">
        <v>42062</v>
      </c>
      <c r="F47" s="10">
        <v>4767.48</v>
      </c>
      <c r="G47" s="10">
        <v>4382.48</v>
      </c>
      <c r="H47" s="11">
        <f t="shared" si="0"/>
        <v>9149.96</v>
      </c>
      <c r="I47" s="12">
        <f t="shared" si="1"/>
        <v>2509.2</v>
      </c>
      <c r="J47" s="12">
        <f t="shared" si="2"/>
        <v>1168.6613333333332</v>
      </c>
      <c r="K47" s="36"/>
      <c r="L47" s="36"/>
      <c r="O47" s="25"/>
    </row>
    <row r="48" spans="1:15" ht="12.75">
      <c r="A48" s="3">
        <v>44</v>
      </c>
      <c r="B48" s="6" t="s">
        <v>55</v>
      </c>
      <c r="C48" s="7">
        <v>19370004</v>
      </c>
      <c r="D48" s="8" t="s">
        <v>130</v>
      </c>
      <c r="E48" s="9">
        <v>42062</v>
      </c>
      <c r="F48" s="10">
        <v>7801.02</v>
      </c>
      <c r="G48" s="10">
        <v>6416.51</v>
      </c>
      <c r="H48" s="11">
        <f t="shared" si="0"/>
        <v>14217.53</v>
      </c>
      <c r="I48" s="12">
        <f t="shared" si="1"/>
        <v>4105.8</v>
      </c>
      <c r="J48" s="12">
        <f t="shared" si="2"/>
        <v>1711.0693333333334</v>
      </c>
      <c r="K48" s="36"/>
      <c r="L48" s="36"/>
      <c r="O48" s="25"/>
    </row>
    <row r="49" spans="1:15" ht="12.75">
      <c r="A49" s="3">
        <v>45</v>
      </c>
      <c r="B49" s="6" t="s">
        <v>56</v>
      </c>
      <c r="C49" s="7">
        <v>20451722</v>
      </c>
      <c r="D49" s="8" t="s">
        <v>126</v>
      </c>
      <c r="E49" s="9">
        <v>42062</v>
      </c>
      <c r="F49" s="10">
        <v>8170.38</v>
      </c>
      <c r="G49" s="10">
        <v>8338.39</v>
      </c>
      <c r="H49" s="11">
        <f t="shared" si="0"/>
        <v>16508.77</v>
      </c>
      <c r="I49" s="12">
        <f t="shared" si="1"/>
        <v>4300.2</v>
      </c>
      <c r="J49" s="12">
        <f t="shared" si="2"/>
        <v>2223.5706666666665</v>
      </c>
      <c r="K49" s="36"/>
      <c r="L49" s="36"/>
      <c r="O49" s="25"/>
    </row>
    <row r="50" spans="1:15" ht="12.75">
      <c r="A50" s="3">
        <v>46</v>
      </c>
      <c r="B50" s="6" t="s">
        <v>57</v>
      </c>
      <c r="C50" s="7">
        <v>19476715</v>
      </c>
      <c r="D50" s="8" t="s">
        <v>126</v>
      </c>
      <c r="E50" s="9">
        <v>42063</v>
      </c>
      <c r="F50" s="10">
        <v>7063.44</v>
      </c>
      <c r="G50" s="10">
        <v>6222.41</v>
      </c>
      <c r="H50" s="11">
        <f t="shared" si="0"/>
        <v>13285.849999999999</v>
      </c>
      <c r="I50" s="12">
        <f t="shared" si="1"/>
        <v>3717.6</v>
      </c>
      <c r="J50" s="12">
        <f t="shared" si="2"/>
        <v>1659.3093333333334</v>
      </c>
      <c r="K50" s="36"/>
      <c r="L50" s="36"/>
      <c r="O50" s="25"/>
    </row>
    <row r="51" spans="1:15" ht="12.75">
      <c r="A51" s="3">
        <v>47</v>
      </c>
      <c r="B51" s="6" t="s">
        <v>58</v>
      </c>
      <c r="C51" s="7">
        <v>19260311</v>
      </c>
      <c r="D51" s="8" t="s">
        <v>128</v>
      </c>
      <c r="E51" s="9">
        <v>42062</v>
      </c>
      <c r="F51" s="10">
        <v>6783</v>
      </c>
      <c r="G51" s="10">
        <v>6834</v>
      </c>
      <c r="H51" s="11">
        <f t="shared" si="0"/>
        <v>13617</v>
      </c>
      <c r="I51" s="12">
        <f t="shared" si="1"/>
        <v>3570</v>
      </c>
      <c r="J51" s="12">
        <f t="shared" si="2"/>
        <v>1822.4</v>
      </c>
      <c r="K51" s="36"/>
      <c r="L51" s="36"/>
      <c r="O51" s="25"/>
    </row>
    <row r="52" spans="1:15" ht="12.75">
      <c r="A52" s="3">
        <v>48</v>
      </c>
      <c r="B52" s="6" t="s">
        <v>59</v>
      </c>
      <c r="C52" s="7">
        <v>19478279</v>
      </c>
      <c r="D52" s="8" t="s">
        <v>124</v>
      </c>
      <c r="E52" s="9">
        <v>42063</v>
      </c>
      <c r="F52" s="10">
        <v>5823.5</v>
      </c>
      <c r="G52" s="10">
        <v>5453.7</v>
      </c>
      <c r="H52" s="11">
        <f>F52+G52</f>
        <v>11277.2</v>
      </c>
      <c r="I52" s="12">
        <f t="shared" si="1"/>
        <v>3065</v>
      </c>
      <c r="J52" s="12">
        <f t="shared" si="2"/>
        <v>1454.32</v>
      </c>
      <c r="K52" s="36"/>
      <c r="L52" s="36"/>
      <c r="O52" s="25"/>
    </row>
    <row r="53" spans="1:15" ht="12.75">
      <c r="A53" s="3">
        <v>49</v>
      </c>
      <c r="B53" s="6" t="s">
        <v>60</v>
      </c>
      <c r="C53" s="7">
        <v>20451773</v>
      </c>
      <c r="D53" s="8" t="s">
        <v>125</v>
      </c>
      <c r="E53" s="9">
        <v>42062</v>
      </c>
      <c r="F53" s="10">
        <v>4963.75</v>
      </c>
      <c r="G53" s="10">
        <v>6029.55</v>
      </c>
      <c r="H53" s="11">
        <f t="shared" si="0"/>
        <v>10993.3</v>
      </c>
      <c r="I53" s="12">
        <f t="shared" si="1"/>
        <v>2612.5</v>
      </c>
      <c r="J53" s="12">
        <f t="shared" si="2"/>
        <v>1607.88</v>
      </c>
      <c r="K53" s="36"/>
      <c r="L53" s="36"/>
      <c r="O53" s="25"/>
    </row>
    <row r="54" spans="1:15" ht="12.75">
      <c r="A54" s="3">
        <v>50</v>
      </c>
      <c r="B54" s="6" t="s">
        <v>61</v>
      </c>
      <c r="C54" s="7">
        <v>19252416</v>
      </c>
      <c r="D54" s="8" t="s">
        <v>128</v>
      </c>
      <c r="E54" s="9">
        <v>42062</v>
      </c>
      <c r="F54" s="10">
        <v>4775.65</v>
      </c>
      <c r="G54" s="10">
        <v>3992.74</v>
      </c>
      <c r="H54" s="11">
        <f t="shared" si="0"/>
        <v>8768.39</v>
      </c>
      <c r="I54" s="12">
        <f t="shared" si="1"/>
        <v>2513.5</v>
      </c>
      <c r="J54" s="12">
        <f t="shared" si="2"/>
        <v>1064.7306666666666</v>
      </c>
      <c r="K54" s="36"/>
      <c r="L54" s="36"/>
      <c r="O54" s="25"/>
    </row>
    <row r="55" spans="1:15" ht="12.75">
      <c r="A55" s="3">
        <v>51</v>
      </c>
      <c r="B55" s="6" t="s">
        <v>62</v>
      </c>
      <c r="C55" s="7">
        <v>19477028</v>
      </c>
      <c r="D55" s="8" t="s">
        <v>124</v>
      </c>
      <c r="E55" s="9">
        <v>42062</v>
      </c>
      <c r="F55" s="10">
        <v>4460.25</v>
      </c>
      <c r="G55" s="10">
        <v>4186.24</v>
      </c>
      <c r="H55" s="11">
        <f t="shared" si="0"/>
        <v>8646.49</v>
      </c>
      <c r="I55" s="12">
        <f t="shared" si="1"/>
        <v>2347.5</v>
      </c>
      <c r="J55" s="12">
        <f t="shared" si="2"/>
        <v>1116.3306666666665</v>
      </c>
      <c r="K55" s="36"/>
      <c r="L55" s="36"/>
      <c r="O55" s="25"/>
    </row>
    <row r="56" spans="1:15" ht="12.75">
      <c r="A56" s="3">
        <v>52</v>
      </c>
      <c r="B56" s="6" t="s">
        <v>63</v>
      </c>
      <c r="C56" s="7">
        <v>19317400</v>
      </c>
      <c r="D56" s="8" t="s">
        <v>124</v>
      </c>
      <c r="E56" s="9">
        <v>42062</v>
      </c>
      <c r="F56" s="10">
        <v>6443.28</v>
      </c>
      <c r="G56" s="10">
        <v>4269.6</v>
      </c>
      <c r="H56" s="11">
        <f t="shared" si="0"/>
        <v>10712.880000000001</v>
      </c>
      <c r="I56" s="12">
        <f t="shared" si="1"/>
        <v>3391.2</v>
      </c>
      <c r="J56" s="12">
        <f t="shared" si="2"/>
        <v>1138.5600000000002</v>
      </c>
      <c r="K56" s="36"/>
      <c r="L56" s="36"/>
      <c r="O56" s="25"/>
    </row>
    <row r="57" spans="1:15" ht="12.75">
      <c r="A57" s="3">
        <v>53</v>
      </c>
      <c r="B57" s="6" t="s">
        <v>64</v>
      </c>
      <c r="C57" s="7">
        <v>19370110</v>
      </c>
      <c r="D57" s="8" t="s">
        <v>126</v>
      </c>
      <c r="E57" s="9">
        <v>42062</v>
      </c>
      <c r="F57" s="10">
        <v>8208</v>
      </c>
      <c r="G57" s="10">
        <v>7091.1</v>
      </c>
      <c r="H57" s="11">
        <f t="shared" si="0"/>
        <v>15299.1</v>
      </c>
      <c r="I57" s="12">
        <f t="shared" si="1"/>
        <v>4320</v>
      </c>
      <c r="J57" s="12">
        <f t="shared" si="2"/>
        <v>1890.96</v>
      </c>
      <c r="K57" s="36"/>
      <c r="L57" s="36"/>
      <c r="O57" s="25"/>
    </row>
    <row r="58" spans="1:15" ht="12.75">
      <c r="A58" s="3">
        <v>54</v>
      </c>
      <c r="B58" s="6" t="s">
        <v>65</v>
      </c>
      <c r="C58" s="7">
        <v>20335302</v>
      </c>
      <c r="D58" s="8" t="s">
        <v>126</v>
      </c>
      <c r="E58" s="9">
        <v>42062</v>
      </c>
      <c r="F58" s="10">
        <v>6021.1</v>
      </c>
      <c r="G58" s="10">
        <v>6565.35</v>
      </c>
      <c r="H58" s="11">
        <f t="shared" si="0"/>
        <v>12586.45</v>
      </c>
      <c r="I58" s="12">
        <f t="shared" si="1"/>
        <v>3169.0000000000005</v>
      </c>
      <c r="J58" s="12">
        <f t="shared" si="2"/>
        <v>1750.76</v>
      </c>
      <c r="K58" s="36"/>
      <c r="L58" s="36"/>
      <c r="O58" s="25"/>
    </row>
    <row r="59" spans="1:15" ht="12.75">
      <c r="A59" s="3">
        <v>55</v>
      </c>
      <c r="B59" s="6" t="s">
        <v>66</v>
      </c>
      <c r="C59" s="7">
        <v>19640795</v>
      </c>
      <c r="D59" s="8" t="s">
        <v>124</v>
      </c>
      <c r="E59" s="9">
        <v>42062</v>
      </c>
      <c r="F59" s="10">
        <v>7376.94</v>
      </c>
      <c r="G59" s="10">
        <v>6695.29</v>
      </c>
      <c r="H59" s="11">
        <f t="shared" si="0"/>
        <v>14072.23</v>
      </c>
      <c r="I59" s="12">
        <f t="shared" si="1"/>
        <v>3882.6</v>
      </c>
      <c r="J59" s="12">
        <f t="shared" si="2"/>
        <v>1785.4106666666667</v>
      </c>
      <c r="K59" s="36"/>
      <c r="L59" s="36"/>
      <c r="O59" s="25"/>
    </row>
    <row r="60" spans="1:15" ht="12.75">
      <c r="A60" s="3">
        <v>56</v>
      </c>
      <c r="B60" s="6" t="s">
        <v>67</v>
      </c>
      <c r="C60" s="7">
        <v>20570219</v>
      </c>
      <c r="D60" s="8" t="s">
        <v>123</v>
      </c>
      <c r="E60" s="9">
        <v>42062</v>
      </c>
      <c r="F60" s="10">
        <v>7982.28</v>
      </c>
      <c r="G60" s="10">
        <v>6504.38</v>
      </c>
      <c r="H60" s="11">
        <f t="shared" si="0"/>
        <v>14486.66</v>
      </c>
      <c r="I60" s="12">
        <f t="shared" si="1"/>
        <v>4201.2</v>
      </c>
      <c r="J60" s="12">
        <f t="shared" si="2"/>
        <v>1734.5013333333334</v>
      </c>
      <c r="K60" s="36"/>
      <c r="L60" s="36"/>
      <c r="O60" s="25"/>
    </row>
    <row r="61" spans="1:15" ht="12.75">
      <c r="A61" s="3">
        <v>57</v>
      </c>
      <c r="B61" s="6" t="s">
        <v>68</v>
      </c>
      <c r="C61" s="7">
        <v>19640744</v>
      </c>
      <c r="D61" s="8" t="s">
        <v>126</v>
      </c>
      <c r="E61" s="9">
        <v>42062</v>
      </c>
      <c r="F61" s="10">
        <v>4189.5</v>
      </c>
      <c r="G61" s="10">
        <v>5101.01</v>
      </c>
      <c r="H61" s="11">
        <f t="shared" si="0"/>
        <v>9290.51</v>
      </c>
      <c r="I61" s="12">
        <f t="shared" si="1"/>
        <v>2205</v>
      </c>
      <c r="J61" s="12">
        <f t="shared" si="2"/>
        <v>1360.2693333333334</v>
      </c>
      <c r="K61" s="36"/>
      <c r="L61" s="36"/>
      <c r="O61" s="25"/>
    </row>
    <row r="62" spans="1:15" ht="12.75">
      <c r="A62" s="3">
        <v>58</v>
      </c>
      <c r="B62" s="6" t="s">
        <v>69</v>
      </c>
      <c r="C62" s="7">
        <v>19640779</v>
      </c>
      <c r="D62" s="8" t="s">
        <v>124</v>
      </c>
      <c r="E62" s="9">
        <v>42062</v>
      </c>
      <c r="F62" s="10">
        <v>4446.95</v>
      </c>
      <c r="G62" s="10">
        <v>5039.74</v>
      </c>
      <c r="H62" s="11">
        <f t="shared" si="0"/>
        <v>9486.689999999999</v>
      </c>
      <c r="I62" s="12">
        <f t="shared" si="1"/>
        <v>2340.5</v>
      </c>
      <c r="J62" s="12">
        <f t="shared" si="2"/>
        <v>1343.9306666666666</v>
      </c>
      <c r="K62" s="36"/>
      <c r="L62" s="36"/>
      <c r="O62" s="25"/>
    </row>
    <row r="63" spans="1:15" ht="12.75">
      <c r="A63" s="3">
        <v>59</v>
      </c>
      <c r="B63" s="6" t="s">
        <v>70</v>
      </c>
      <c r="C63" s="7">
        <v>20335337</v>
      </c>
      <c r="D63" s="8" t="s">
        <v>125</v>
      </c>
      <c r="E63" s="9">
        <v>42062</v>
      </c>
      <c r="F63" s="10">
        <v>5367.5</v>
      </c>
      <c r="G63" s="10">
        <v>5550.41</v>
      </c>
      <c r="H63" s="11">
        <f t="shared" si="0"/>
        <v>10917.91</v>
      </c>
      <c r="I63" s="12">
        <f t="shared" si="1"/>
        <v>2825</v>
      </c>
      <c r="J63" s="12">
        <f t="shared" si="2"/>
        <v>1480.1093333333333</v>
      </c>
      <c r="K63" s="36"/>
      <c r="L63" s="36"/>
      <c r="O63" s="25"/>
    </row>
    <row r="64" spans="1:15" ht="12.75">
      <c r="A64" s="3">
        <v>60</v>
      </c>
      <c r="B64" s="6" t="s">
        <v>71</v>
      </c>
      <c r="C64" s="7">
        <v>19371107</v>
      </c>
      <c r="D64" s="8" t="s">
        <v>124</v>
      </c>
      <c r="E64" s="9">
        <v>42062</v>
      </c>
      <c r="F64" s="10">
        <v>4610.35</v>
      </c>
      <c r="G64" s="10">
        <v>3486.71</v>
      </c>
      <c r="H64" s="11">
        <f t="shared" si="0"/>
        <v>8097.06</v>
      </c>
      <c r="I64" s="12">
        <f t="shared" si="1"/>
        <v>2426.5000000000005</v>
      </c>
      <c r="J64" s="12">
        <f t="shared" si="2"/>
        <v>929.7893333333334</v>
      </c>
      <c r="K64" s="36"/>
      <c r="L64" s="36"/>
      <c r="O64" s="25"/>
    </row>
    <row r="65" spans="1:15" ht="12.75">
      <c r="A65" s="3">
        <v>61</v>
      </c>
      <c r="B65" s="6" t="s">
        <v>72</v>
      </c>
      <c r="C65" s="7">
        <v>19477656</v>
      </c>
      <c r="D65" s="8" t="s">
        <v>128</v>
      </c>
      <c r="E65" s="9">
        <v>42062</v>
      </c>
      <c r="F65" s="10">
        <v>7299.42</v>
      </c>
      <c r="G65" s="10">
        <v>7224.98</v>
      </c>
      <c r="H65" s="11">
        <f t="shared" si="0"/>
        <v>14524.4</v>
      </c>
      <c r="I65" s="12">
        <f t="shared" si="1"/>
        <v>3841.8</v>
      </c>
      <c r="J65" s="12">
        <f t="shared" si="2"/>
        <v>1926.6613333333332</v>
      </c>
      <c r="K65" s="36"/>
      <c r="L65" s="36"/>
      <c r="O65" s="25"/>
    </row>
    <row r="66" spans="1:15" ht="12.75">
      <c r="A66" s="3">
        <v>62</v>
      </c>
      <c r="B66" s="6" t="s">
        <v>73</v>
      </c>
      <c r="C66" s="7">
        <v>19414640</v>
      </c>
      <c r="D66" s="8" t="s">
        <v>124</v>
      </c>
      <c r="E66" s="9">
        <v>42062</v>
      </c>
      <c r="F66" s="10">
        <v>4469.75</v>
      </c>
      <c r="G66" s="10">
        <v>4466.03</v>
      </c>
      <c r="H66" s="11">
        <f t="shared" si="0"/>
        <v>8935.779999999999</v>
      </c>
      <c r="I66" s="12">
        <f t="shared" si="1"/>
        <v>2352.5</v>
      </c>
      <c r="J66" s="12">
        <f t="shared" si="2"/>
        <v>1190.9413333333332</v>
      </c>
      <c r="K66" s="36"/>
      <c r="L66" s="36"/>
      <c r="O66" s="25"/>
    </row>
    <row r="67" spans="1:15" ht="12.75">
      <c r="A67" s="3">
        <v>63</v>
      </c>
      <c r="B67" s="6" t="s">
        <v>74</v>
      </c>
      <c r="C67" s="7">
        <v>19476537</v>
      </c>
      <c r="D67" s="8" t="s">
        <v>123</v>
      </c>
      <c r="E67" s="9">
        <v>42062</v>
      </c>
      <c r="F67" s="10">
        <v>4478.3</v>
      </c>
      <c r="G67" s="10">
        <v>5326.01</v>
      </c>
      <c r="H67" s="11">
        <f t="shared" si="0"/>
        <v>9804.310000000001</v>
      </c>
      <c r="I67" s="12">
        <f t="shared" si="1"/>
        <v>2357</v>
      </c>
      <c r="J67" s="12">
        <f t="shared" si="2"/>
        <v>1420.2693333333334</v>
      </c>
      <c r="K67" s="36"/>
      <c r="L67" s="36"/>
      <c r="O67" s="25"/>
    </row>
    <row r="68" spans="1:15" ht="12.75">
      <c r="A68" s="3">
        <v>64</v>
      </c>
      <c r="B68" s="6" t="s">
        <v>75</v>
      </c>
      <c r="C68" s="7">
        <v>19414488</v>
      </c>
      <c r="D68" s="8" t="s">
        <v>126</v>
      </c>
      <c r="E68" s="9">
        <v>42062</v>
      </c>
      <c r="F68" s="10">
        <v>6244.92</v>
      </c>
      <c r="G68" s="10">
        <v>4210.28</v>
      </c>
      <c r="H68" s="11">
        <f aca="true" t="shared" si="3" ref="H68:H110">F68+G68</f>
        <v>10455.2</v>
      </c>
      <c r="I68" s="12">
        <f t="shared" si="1"/>
        <v>3286.8</v>
      </c>
      <c r="J68" s="12">
        <f t="shared" si="2"/>
        <v>1122.7413333333332</v>
      </c>
      <c r="K68" s="36"/>
      <c r="L68" s="36"/>
      <c r="O68" s="25"/>
    </row>
    <row r="69" spans="1:15" ht="12.75">
      <c r="A69" s="3">
        <v>65</v>
      </c>
      <c r="B69" s="6" t="s">
        <v>76</v>
      </c>
      <c r="C69" s="7">
        <v>19414500</v>
      </c>
      <c r="D69" s="8" t="s">
        <v>133</v>
      </c>
      <c r="E69" s="9">
        <v>42062</v>
      </c>
      <c r="F69" s="10">
        <v>4749.05</v>
      </c>
      <c r="G69" s="10">
        <v>4185.45</v>
      </c>
      <c r="H69" s="11">
        <f t="shared" si="3"/>
        <v>8934.5</v>
      </c>
      <c r="I69" s="12">
        <f t="shared" si="1"/>
        <v>2499.5</v>
      </c>
      <c r="J69" s="12">
        <f t="shared" si="2"/>
        <v>1116.12</v>
      </c>
      <c r="K69" s="36"/>
      <c r="L69" s="36"/>
      <c r="O69" s="25"/>
    </row>
    <row r="70" spans="1:15" ht="12.75">
      <c r="A70" s="3">
        <v>66</v>
      </c>
      <c r="B70" s="6" t="s">
        <v>122</v>
      </c>
      <c r="C70" s="7">
        <v>19287171</v>
      </c>
      <c r="D70" s="8" t="s">
        <v>124</v>
      </c>
      <c r="E70" s="9">
        <v>42063</v>
      </c>
      <c r="F70" s="10">
        <v>6811.5</v>
      </c>
      <c r="G70" s="10">
        <v>6191.06</v>
      </c>
      <c r="H70" s="11">
        <f t="shared" si="3"/>
        <v>13002.560000000001</v>
      </c>
      <c r="I70" s="12">
        <f aca="true" t="shared" si="4" ref="I70:I110">F70/1.9</f>
        <v>3585</v>
      </c>
      <c r="J70" s="12">
        <f aca="true" t="shared" si="5" ref="J70:J110">G70/3.75</f>
        <v>1650.9493333333335</v>
      </c>
      <c r="K70" s="36"/>
      <c r="L70" s="36"/>
      <c r="O70" s="25"/>
    </row>
    <row r="71" spans="1:15" ht="12.75">
      <c r="A71" s="3">
        <v>67</v>
      </c>
      <c r="B71" s="6" t="s">
        <v>119</v>
      </c>
      <c r="C71" s="7">
        <v>20244689</v>
      </c>
      <c r="D71" s="8" t="s">
        <v>125</v>
      </c>
      <c r="E71" s="9">
        <v>42062</v>
      </c>
      <c r="F71" s="10">
        <v>4562.85</v>
      </c>
      <c r="G71" s="10">
        <v>2695.31</v>
      </c>
      <c r="H71" s="11">
        <f t="shared" si="3"/>
        <v>7258.16</v>
      </c>
      <c r="I71" s="12">
        <f t="shared" si="4"/>
        <v>2401.5000000000005</v>
      </c>
      <c r="J71" s="12">
        <f t="shared" si="5"/>
        <v>718.7493333333333</v>
      </c>
      <c r="K71" s="36"/>
      <c r="L71" s="36"/>
      <c r="O71" s="25"/>
    </row>
    <row r="72" spans="1:15" ht="12.75">
      <c r="A72" s="3">
        <v>68</v>
      </c>
      <c r="B72" s="6" t="s">
        <v>77</v>
      </c>
      <c r="C72" s="7">
        <v>19574837</v>
      </c>
      <c r="D72" s="8" t="s">
        <v>124</v>
      </c>
      <c r="E72" s="9">
        <v>42062</v>
      </c>
      <c r="F72" s="10">
        <v>5580.3</v>
      </c>
      <c r="G72" s="10">
        <v>5069.51</v>
      </c>
      <c r="H72" s="11">
        <f t="shared" si="3"/>
        <v>10649.810000000001</v>
      </c>
      <c r="I72" s="12">
        <f t="shared" si="4"/>
        <v>2937.0000000000005</v>
      </c>
      <c r="J72" s="12">
        <f t="shared" si="5"/>
        <v>1351.8693333333333</v>
      </c>
      <c r="K72" s="36"/>
      <c r="L72" s="36"/>
      <c r="O72" s="25"/>
    </row>
    <row r="73" spans="1:15" ht="12.75">
      <c r="A73" s="3">
        <v>69</v>
      </c>
      <c r="B73" s="6" t="s">
        <v>78</v>
      </c>
      <c r="C73" s="7">
        <v>19574829</v>
      </c>
      <c r="D73" s="8" t="s">
        <v>123</v>
      </c>
      <c r="E73" s="9">
        <v>42062</v>
      </c>
      <c r="F73" s="10">
        <v>5212.08</v>
      </c>
      <c r="G73" s="10">
        <v>5905.05</v>
      </c>
      <c r="H73" s="11">
        <f t="shared" si="3"/>
        <v>11117.130000000001</v>
      </c>
      <c r="I73" s="12">
        <f t="shared" si="4"/>
        <v>2743.2000000000003</v>
      </c>
      <c r="J73" s="12">
        <f t="shared" si="5"/>
        <v>1574.68</v>
      </c>
      <c r="K73" s="36"/>
      <c r="L73" s="36"/>
      <c r="O73" s="25"/>
    </row>
    <row r="74" spans="1:15" ht="12.75">
      <c r="A74" s="3">
        <v>70</v>
      </c>
      <c r="B74" s="6" t="s">
        <v>79</v>
      </c>
      <c r="C74" s="7">
        <v>20570197</v>
      </c>
      <c r="D74" s="8" t="s">
        <v>132</v>
      </c>
      <c r="E74" s="9">
        <v>42062</v>
      </c>
      <c r="F74" s="10">
        <v>6559.56</v>
      </c>
      <c r="G74" s="10">
        <v>5269.2</v>
      </c>
      <c r="H74" s="11">
        <f t="shared" si="3"/>
        <v>11828.76</v>
      </c>
      <c r="I74" s="12">
        <f t="shared" si="4"/>
        <v>3452.4000000000005</v>
      </c>
      <c r="J74" s="12">
        <f t="shared" si="5"/>
        <v>1405.12</v>
      </c>
      <c r="K74" s="36"/>
      <c r="L74" s="36"/>
      <c r="O74" s="25"/>
    </row>
    <row r="75" spans="1:15" ht="12.75">
      <c r="A75" s="3">
        <v>71</v>
      </c>
      <c r="B75" s="6" t="s">
        <v>80</v>
      </c>
      <c r="C75" s="7">
        <v>19287287</v>
      </c>
      <c r="D75" s="8" t="s">
        <v>124</v>
      </c>
      <c r="E75" s="9">
        <v>42062</v>
      </c>
      <c r="F75" s="10">
        <v>8139.6</v>
      </c>
      <c r="G75" s="10">
        <v>6453.41</v>
      </c>
      <c r="H75" s="11">
        <f t="shared" si="3"/>
        <v>14593.01</v>
      </c>
      <c r="I75" s="12">
        <f t="shared" si="4"/>
        <v>4284</v>
      </c>
      <c r="J75" s="12">
        <f t="shared" si="5"/>
        <v>1720.9093333333333</v>
      </c>
      <c r="K75" s="36"/>
      <c r="L75" s="36"/>
      <c r="O75" s="25"/>
    </row>
    <row r="76" spans="1:15" ht="12.75">
      <c r="A76" s="3">
        <v>72</v>
      </c>
      <c r="B76" s="6" t="s">
        <v>81</v>
      </c>
      <c r="C76" s="7">
        <v>19370020</v>
      </c>
      <c r="D76" s="8" t="s">
        <v>126</v>
      </c>
      <c r="E76" s="9">
        <v>42062</v>
      </c>
      <c r="F76" s="10">
        <v>4830.75</v>
      </c>
      <c r="G76" s="10">
        <v>3812.29</v>
      </c>
      <c r="H76" s="11">
        <f t="shared" si="3"/>
        <v>8643.04</v>
      </c>
      <c r="I76" s="12">
        <f t="shared" si="4"/>
        <v>2542.5</v>
      </c>
      <c r="J76" s="12">
        <f t="shared" si="5"/>
        <v>1016.6106666666667</v>
      </c>
      <c r="K76" s="36"/>
      <c r="L76" s="36"/>
      <c r="O76" s="25"/>
    </row>
    <row r="77" spans="1:15" ht="12.75">
      <c r="A77" s="3">
        <v>73</v>
      </c>
      <c r="B77" s="6" t="s">
        <v>82</v>
      </c>
      <c r="C77" s="7">
        <v>19252220</v>
      </c>
      <c r="D77" s="8" t="s">
        <v>125</v>
      </c>
      <c r="E77" s="9">
        <v>42062</v>
      </c>
      <c r="F77" s="10">
        <v>7347.3</v>
      </c>
      <c r="G77" s="10">
        <v>8080.61</v>
      </c>
      <c r="H77" s="11">
        <f t="shared" si="3"/>
        <v>15427.91</v>
      </c>
      <c r="I77" s="12">
        <f t="shared" si="4"/>
        <v>3867.0000000000005</v>
      </c>
      <c r="J77" s="12">
        <f t="shared" si="5"/>
        <v>2154.829333333333</v>
      </c>
      <c r="K77" s="36"/>
      <c r="L77" s="36"/>
      <c r="O77" s="25"/>
    </row>
    <row r="78" spans="1:15" ht="12.75">
      <c r="A78" s="3">
        <v>74</v>
      </c>
      <c r="B78" s="6" t="s">
        <v>83</v>
      </c>
      <c r="C78" s="7">
        <v>20244697</v>
      </c>
      <c r="D78" s="8" t="s">
        <v>124</v>
      </c>
      <c r="E78" s="9">
        <v>42062</v>
      </c>
      <c r="F78" s="10">
        <v>4474.5</v>
      </c>
      <c r="G78" s="10">
        <v>4643.36</v>
      </c>
      <c r="H78" s="11">
        <f t="shared" si="3"/>
        <v>9117.86</v>
      </c>
      <c r="I78" s="12">
        <f t="shared" si="4"/>
        <v>2355</v>
      </c>
      <c r="J78" s="12">
        <f t="shared" si="5"/>
        <v>1238.2293333333332</v>
      </c>
      <c r="K78" s="36"/>
      <c r="L78" s="36"/>
      <c r="O78" s="25"/>
    </row>
    <row r="79" spans="1:15" ht="12.75">
      <c r="A79" s="3">
        <v>75</v>
      </c>
      <c r="B79" s="6" t="s">
        <v>84</v>
      </c>
      <c r="C79" s="7">
        <v>20451714</v>
      </c>
      <c r="D79" s="8" t="s">
        <v>124</v>
      </c>
      <c r="E79" s="9">
        <v>42062</v>
      </c>
      <c r="F79" s="10">
        <v>5264.9</v>
      </c>
      <c r="G79" s="10">
        <v>4011.56</v>
      </c>
      <c r="H79" s="11">
        <f t="shared" si="3"/>
        <v>9276.46</v>
      </c>
      <c r="I79" s="12">
        <f t="shared" si="4"/>
        <v>2771</v>
      </c>
      <c r="J79" s="12">
        <f t="shared" si="5"/>
        <v>1069.7493333333334</v>
      </c>
      <c r="K79" s="36"/>
      <c r="L79" s="36"/>
      <c r="O79" s="25"/>
    </row>
    <row r="80" spans="1:15" ht="12.75">
      <c r="A80" s="3">
        <v>76</v>
      </c>
      <c r="B80" s="6" t="s">
        <v>85</v>
      </c>
      <c r="C80" s="7">
        <v>19574721</v>
      </c>
      <c r="D80" s="8" t="s">
        <v>126</v>
      </c>
      <c r="E80" s="9">
        <v>42062</v>
      </c>
      <c r="F80" s="10">
        <v>3279.78</v>
      </c>
      <c r="G80" s="10">
        <v>4321.5</v>
      </c>
      <c r="H80" s="11">
        <f t="shared" si="3"/>
        <v>7601.280000000001</v>
      </c>
      <c r="I80" s="12">
        <f t="shared" si="4"/>
        <v>1726.2000000000003</v>
      </c>
      <c r="J80" s="12">
        <f t="shared" si="5"/>
        <v>1152.4</v>
      </c>
      <c r="K80" s="36"/>
      <c r="L80" s="36"/>
      <c r="O80" s="25"/>
    </row>
    <row r="81" spans="1:15" ht="12.75">
      <c r="A81" s="3">
        <v>77</v>
      </c>
      <c r="B81" s="6" t="s">
        <v>86</v>
      </c>
      <c r="C81" s="7">
        <v>20381694</v>
      </c>
      <c r="D81" s="8" t="s">
        <v>124</v>
      </c>
      <c r="E81" s="9">
        <v>42062</v>
      </c>
      <c r="F81" s="10">
        <v>8242.2</v>
      </c>
      <c r="G81" s="10">
        <v>8781.79</v>
      </c>
      <c r="H81" s="11">
        <f>F81+G81</f>
        <v>17023.99</v>
      </c>
      <c r="I81" s="12">
        <f t="shared" si="4"/>
        <v>4338.000000000001</v>
      </c>
      <c r="J81" s="12">
        <f t="shared" si="5"/>
        <v>2341.8106666666667</v>
      </c>
      <c r="K81" s="36"/>
      <c r="L81" s="36"/>
      <c r="O81" s="25"/>
    </row>
    <row r="82" spans="1:15" ht="12.75">
      <c r="A82" s="26">
        <v>78</v>
      </c>
      <c r="B82" s="27" t="s">
        <v>87</v>
      </c>
      <c r="C82" s="28">
        <v>19371930</v>
      </c>
      <c r="D82" s="29"/>
      <c r="E82" s="30"/>
      <c r="F82" s="31"/>
      <c r="G82" s="31"/>
      <c r="H82" s="41">
        <f t="shared" si="3"/>
        <v>0</v>
      </c>
      <c r="I82" s="42">
        <f>F82/1.9</f>
        <v>0</v>
      </c>
      <c r="J82" s="42">
        <f t="shared" si="5"/>
        <v>0</v>
      </c>
      <c r="K82" s="36"/>
      <c r="L82" s="36"/>
      <c r="O82" s="25"/>
    </row>
    <row r="83" spans="1:15" ht="12.75">
      <c r="A83" s="3">
        <v>79</v>
      </c>
      <c r="B83" s="6" t="s">
        <v>88</v>
      </c>
      <c r="C83" s="7">
        <v>19266250</v>
      </c>
      <c r="D83" s="8" t="s">
        <v>124</v>
      </c>
      <c r="E83" s="9">
        <v>42062</v>
      </c>
      <c r="F83" s="10">
        <v>5589.42</v>
      </c>
      <c r="G83" s="10">
        <v>3314.7</v>
      </c>
      <c r="H83" s="11">
        <f t="shared" si="3"/>
        <v>8904.119999999999</v>
      </c>
      <c r="I83" s="12">
        <f t="shared" si="4"/>
        <v>2941.8</v>
      </c>
      <c r="J83" s="12">
        <f t="shared" si="5"/>
        <v>883.92</v>
      </c>
      <c r="K83" s="36"/>
      <c r="L83" s="36"/>
      <c r="O83" s="25"/>
    </row>
    <row r="84" spans="1:15" ht="12.75">
      <c r="A84" s="3">
        <v>80</v>
      </c>
      <c r="B84" s="6" t="s">
        <v>89</v>
      </c>
      <c r="C84" s="7">
        <v>19370772</v>
      </c>
      <c r="D84" s="8" t="s">
        <v>125</v>
      </c>
      <c r="E84" s="9">
        <v>42063</v>
      </c>
      <c r="F84" s="10">
        <v>5963.34</v>
      </c>
      <c r="G84" s="10">
        <v>5522.03</v>
      </c>
      <c r="H84" s="11">
        <f t="shared" si="3"/>
        <v>11485.369999999999</v>
      </c>
      <c r="I84" s="12">
        <f t="shared" si="4"/>
        <v>3138.6000000000004</v>
      </c>
      <c r="J84" s="12">
        <f t="shared" si="5"/>
        <v>1472.5413333333333</v>
      </c>
      <c r="K84" s="36"/>
      <c r="L84" s="36"/>
      <c r="O84" s="25"/>
    </row>
    <row r="85" spans="1:15" ht="12.75">
      <c r="A85" s="3">
        <v>81</v>
      </c>
      <c r="B85" s="6" t="s">
        <v>90</v>
      </c>
      <c r="C85" s="7">
        <v>19641065</v>
      </c>
      <c r="D85" s="8" t="s">
        <v>128</v>
      </c>
      <c r="E85" s="9">
        <v>42062</v>
      </c>
      <c r="F85" s="10">
        <v>5430.2</v>
      </c>
      <c r="G85" s="10">
        <v>5688.08</v>
      </c>
      <c r="H85" s="11">
        <f t="shared" si="3"/>
        <v>11118.279999999999</v>
      </c>
      <c r="I85" s="12">
        <f t="shared" si="4"/>
        <v>2858</v>
      </c>
      <c r="J85" s="12">
        <f t="shared" si="5"/>
        <v>1516.8213333333333</v>
      </c>
      <c r="K85" s="36"/>
      <c r="L85" s="36"/>
      <c r="O85" s="25"/>
    </row>
    <row r="86" spans="1:15" ht="12.75">
      <c r="A86" s="3">
        <v>82</v>
      </c>
      <c r="B86" s="6" t="s">
        <v>91</v>
      </c>
      <c r="C86" s="7">
        <v>20244891</v>
      </c>
      <c r="D86" s="8" t="s">
        <v>133</v>
      </c>
      <c r="E86" s="9">
        <v>42062</v>
      </c>
      <c r="F86" s="10">
        <v>4923.85</v>
      </c>
      <c r="G86" s="10">
        <v>4408.5</v>
      </c>
      <c r="H86" s="11">
        <f t="shared" si="3"/>
        <v>9332.35</v>
      </c>
      <c r="I86" s="12">
        <f t="shared" si="4"/>
        <v>2591.5000000000005</v>
      </c>
      <c r="J86" s="12">
        <f t="shared" si="5"/>
        <v>1175.6</v>
      </c>
      <c r="K86" s="36"/>
      <c r="L86" s="36"/>
      <c r="O86" s="25"/>
    </row>
    <row r="87" spans="1:15" ht="12.75">
      <c r="A87" s="3">
        <v>83</v>
      </c>
      <c r="B87" s="6" t="s">
        <v>92</v>
      </c>
      <c r="C87" s="7">
        <v>19287600</v>
      </c>
      <c r="D87" s="8" t="s">
        <v>124</v>
      </c>
      <c r="E87" s="9">
        <v>42063</v>
      </c>
      <c r="F87" s="10">
        <v>5050.2</v>
      </c>
      <c r="G87" s="10">
        <v>5494.5</v>
      </c>
      <c r="H87" s="11">
        <f t="shared" si="3"/>
        <v>10544.7</v>
      </c>
      <c r="I87" s="12">
        <f t="shared" si="4"/>
        <v>2658</v>
      </c>
      <c r="J87" s="12">
        <f t="shared" si="5"/>
        <v>1465.2</v>
      </c>
      <c r="K87" s="36"/>
      <c r="L87" s="36"/>
      <c r="O87" s="25"/>
    </row>
    <row r="88" spans="1:15" ht="12.75">
      <c r="A88" s="3">
        <v>84</v>
      </c>
      <c r="B88" s="6" t="s">
        <v>93</v>
      </c>
      <c r="C88" s="7">
        <v>19316846</v>
      </c>
      <c r="D88" s="8" t="s">
        <v>124</v>
      </c>
      <c r="E88" s="9">
        <v>42062</v>
      </c>
      <c r="F88" s="10">
        <v>5436.66</v>
      </c>
      <c r="G88" s="10">
        <v>3890.96</v>
      </c>
      <c r="H88" s="11">
        <f t="shared" si="3"/>
        <v>9327.619999999999</v>
      </c>
      <c r="I88" s="12">
        <f t="shared" si="4"/>
        <v>2861.4</v>
      </c>
      <c r="J88" s="12">
        <f t="shared" si="5"/>
        <v>1037.5893333333333</v>
      </c>
      <c r="K88" s="36"/>
      <c r="L88" s="36"/>
      <c r="O88" s="25"/>
    </row>
    <row r="89" spans="1:15" ht="12.75">
      <c r="A89" s="3">
        <v>85</v>
      </c>
      <c r="B89" s="6" t="s">
        <v>94</v>
      </c>
      <c r="C89" s="7">
        <v>19370586</v>
      </c>
      <c r="D89" s="8" t="s">
        <v>136</v>
      </c>
      <c r="E89" s="9">
        <v>42062</v>
      </c>
      <c r="F89" s="10">
        <v>5697.72</v>
      </c>
      <c r="G89" s="10">
        <v>5268.19</v>
      </c>
      <c r="H89" s="11">
        <f t="shared" si="3"/>
        <v>10965.91</v>
      </c>
      <c r="I89" s="12">
        <f t="shared" si="4"/>
        <v>2998.8</v>
      </c>
      <c r="J89" s="12">
        <f t="shared" si="5"/>
        <v>1404.8506666666665</v>
      </c>
      <c r="K89" s="36"/>
      <c r="L89" s="36"/>
      <c r="O89" s="25"/>
    </row>
    <row r="90" spans="1:15" ht="12.75">
      <c r="A90" s="3">
        <v>86</v>
      </c>
      <c r="B90" s="6" t="s">
        <v>95</v>
      </c>
      <c r="C90" s="7">
        <v>20869017</v>
      </c>
      <c r="D90" s="8" t="s">
        <v>126</v>
      </c>
      <c r="E90" s="9">
        <v>42062</v>
      </c>
      <c r="F90" s="10">
        <v>5233.74</v>
      </c>
      <c r="G90" s="10">
        <v>3975.6</v>
      </c>
      <c r="H90" s="11">
        <f t="shared" si="3"/>
        <v>9209.34</v>
      </c>
      <c r="I90" s="12">
        <f t="shared" si="4"/>
        <v>2754.6</v>
      </c>
      <c r="J90" s="12">
        <f t="shared" si="5"/>
        <v>1060.16</v>
      </c>
      <c r="K90" s="36"/>
      <c r="L90" s="36"/>
      <c r="O90" s="25"/>
    </row>
    <row r="91" spans="1:15" ht="12.75">
      <c r="A91" s="3">
        <v>87</v>
      </c>
      <c r="B91" s="6" t="s">
        <v>96</v>
      </c>
      <c r="C91" s="7">
        <v>19372285</v>
      </c>
      <c r="D91" s="8" t="s">
        <v>138</v>
      </c>
      <c r="E91" s="9">
        <v>42063</v>
      </c>
      <c r="F91" s="10">
        <v>5761.56</v>
      </c>
      <c r="G91" s="10">
        <v>6001.16</v>
      </c>
      <c r="H91" s="11">
        <f t="shared" si="3"/>
        <v>11762.720000000001</v>
      </c>
      <c r="I91" s="12">
        <f t="shared" si="4"/>
        <v>3032.4000000000005</v>
      </c>
      <c r="J91" s="12">
        <f t="shared" si="5"/>
        <v>1600.3093333333334</v>
      </c>
      <c r="K91" s="36"/>
      <c r="L91" s="36"/>
      <c r="O91" s="25"/>
    </row>
    <row r="92" spans="1:15" ht="12.75">
      <c r="A92" s="3">
        <v>88</v>
      </c>
      <c r="B92" s="6" t="s">
        <v>97</v>
      </c>
      <c r="C92" s="7">
        <v>20627684</v>
      </c>
      <c r="D92" s="8" t="s">
        <v>142</v>
      </c>
      <c r="E92" s="9">
        <v>42062</v>
      </c>
      <c r="F92" s="10">
        <v>5669.6</v>
      </c>
      <c r="G92" s="10">
        <v>4806.49</v>
      </c>
      <c r="H92" s="11">
        <f t="shared" si="3"/>
        <v>10476.09</v>
      </c>
      <c r="I92" s="12">
        <f t="shared" si="4"/>
        <v>2984.0000000000005</v>
      </c>
      <c r="J92" s="12">
        <f t="shared" si="5"/>
        <v>1281.7306666666666</v>
      </c>
      <c r="K92" s="36"/>
      <c r="L92" s="36"/>
      <c r="O92" s="25"/>
    </row>
    <row r="93" spans="1:15" ht="12.75">
      <c r="A93" s="3">
        <v>89</v>
      </c>
      <c r="B93" s="6" t="s">
        <v>98</v>
      </c>
      <c r="C93" s="7">
        <v>20627676</v>
      </c>
      <c r="D93" s="8" t="s">
        <v>143</v>
      </c>
      <c r="E93" s="9">
        <v>42062</v>
      </c>
      <c r="F93" s="10">
        <v>4854.5</v>
      </c>
      <c r="G93" s="10">
        <v>4046.48</v>
      </c>
      <c r="H93" s="11">
        <f t="shared" si="3"/>
        <v>8900.98</v>
      </c>
      <c r="I93" s="12">
        <f t="shared" si="4"/>
        <v>2555</v>
      </c>
      <c r="J93" s="12">
        <f t="shared" si="5"/>
        <v>1079.0613333333333</v>
      </c>
      <c r="K93" s="36"/>
      <c r="L93" s="36"/>
      <c r="O93" s="25"/>
    </row>
    <row r="94" spans="1:15" ht="12.75">
      <c r="A94" s="3">
        <v>90</v>
      </c>
      <c r="B94" s="6" t="s">
        <v>99</v>
      </c>
      <c r="C94" s="7">
        <v>19414100</v>
      </c>
      <c r="D94" s="8" t="s">
        <v>126</v>
      </c>
      <c r="E94" s="9">
        <v>42062</v>
      </c>
      <c r="F94" s="10">
        <v>6418.2</v>
      </c>
      <c r="G94" s="10">
        <v>6711</v>
      </c>
      <c r="H94" s="11">
        <f t="shared" si="3"/>
        <v>13129.2</v>
      </c>
      <c r="I94" s="12">
        <f t="shared" si="4"/>
        <v>3378</v>
      </c>
      <c r="J94" s="12">
        <f t="shared" si="5"/>
        <v>1789.6</v>
      </c>
      <c r="K94" s="36"/>
      <c r="L94" s="36"/>
      <c r="O94" s="25"/>
    </row>
    <row r="95" spans="1:15" ht="12.75">
      <c r="A95" s="3">
        <v>91</v>
      </c>
      <c r="B95" s="6" t="s">
        <v>100</v>
      </c>
      <c r="C95" s="7">
        <v>20245013</v>
      </c>
      <c r="D95" s="8" t="s">
        <v>144</v>
      </c>
      <c r="E95" s="9">
        <v>42062</v>
      </c>
      <c r="F95" s="10">
        <v>5824.26</v>
      </c>
      <c r="G95" s="10">
        <v>5346.86</v>
      </c>
      <c r="H95" s="11">
        <f t="shared" si="3"/>
        <v>11171.119999999999</v>
      </c>
      <c r="I95" s="12">
        <f t="shared" si="4"/>
        <v>3065.4</v>
      </c>
      <c r="J95" s="12">
        <f t="shared" si="5"/>
        <v>1425.8293333333334</v>
      </c>
      <c r="K95" s="36"/>
      <c r="L95" s="36"/>
      <c r="O95" s="25"/>
    </row>
    <row r="96" spans="1:15" ht="12.75">
      <c r="A96" s="3">
        <v>92</v>
      </c>
      <c r="B96" s="6" t="s">
        <v>101</v>
      </c>
      <c r="C96" s="13">
        <v>19641464</v>
      </c>
      <c r="D96" s="14">
        <v>7</v>
      </c>
      <c r="E96" s="9">
        <v>42063</v>
      </c>
      <c r="F96" s="10">
        <v>6826.7</v>
      </c>
      <c r="G96" s="10">
        <v>5638.13</v>
      </c>
      <c r="H96" s="11">
        <f t="shared" si="3"/>
        <v>12464.83</v>
      </c>
      <c r="I96" s="12">
        <f t="shared" si="4"/>
        <v>3593</v>
      </c>
      <c r="J96" s="12">
        <f t="shared" si="5"/>
        <v>1503.5013333333334</v>
      </c>
      <c r="K96" s="36"/>
      <c r="L96" s="36"/>
      <c r="O96" s="25"/>
    </row>
    <row r="97" spans="1:15" ht="12.75">
      <c r="A97" s="3">
        <v>93</v>
      </c>
      <c r="B97" s="6" t="s">
        <v>102</v>
      </c>
      <c r="C97" s="7">
        <v>19687704</v>
      </c>
      <c r="D97" s="8" t="s">
        <v>128</v>
      </c>
      <c r="E97" s="9">
        <v>42062</v>
      </c>
      <c r="F97" s="10">
        <v>8007.36</v>
      </c>
      <c r="G97" s="10">
        <v>7188.04</v>
      </c>
      <c r="H97" s="11">
        <f t="shared" si="3"/>
        <v>15195.4</v>
      </c>
      <c r="I97" s="12">
        <f t="shared" si="4"/>
        <v>4214.4</v>
      </c>
      <c r="J97" s="12">
        <f t="shared" si="5"/>
        <v>1916.8106666666667</v>
      </c>
      <c r="K97" s="36"/>
      <c r="L97" s="36"/>
      <c r="O97" s="25"/>
    </row>
    <row r="98" spans="1:15" ht="12.75">
      <c r="A98" s="3">
        <v>94</v>
      </c>
      <c r="B98" s="6" t="s">
        <v>103</v>
      </c>
      <c r="C98" s="7">
        <v>19640884</v>
      </c>
      <c r="D98" s="8" t="s">
        <v>123</v>
      </c>
      <c r="E98" s="9">
        <v>42063</v>
      </c>
      <c r="F98" s="10">
        <v>4880.34</v>
      </c>
      <c r="G98" s="10">
        <v>3182.1</v>
      </c>
      <c r="H98" s="11">
        <f t="shared" si="3"/>
        <v>8062.4400000000005</v>
      </c>
      <c r="I98" s="12">
        <f t="shared" si="4"/>
        <v>2568.6000000000004</v>
      </c>
      <c r="J98" s="12">
        <f t="shared" si="5"/>
        <v>848.56</v>
      </c>
      <c r="K98" s="36"/>
      <c r="L98" s="36"/>
      <c r="O98" s="25"/>
    </row>
    <row r="99" spans="1:15" ht="12.75">
      <c r="A99" s="3">
        <v>95</v>
      </c>
      <c r="B99" s="6" t="s">
        <v>104</v>
      </c>
      <c r="C99" s="15">
        <v>20991617</v>
      </c>
      <c r="D99" s="8" t="s">
        <v>126</v>
      </c>
      <c r="E99" s="9">
        <v>42062</v>
      </c>
      <c r="F99" s="10">
        <v>5636.16</v>
      </c>
      <c r="G99" s="10">
        <v>5430.83</v>
      </c>
      <c r="H99" s="11">
        <f t="shared" si="3"/>
        <v>11066.99</v>
      </c>
      <c r="I99" s="12">
        <f t="shared" si="4"/>
        <v>2966.4</v>
      </c>
      <c r="J99" s="12">
        <f t="shared" si="5"/>
        <v>1448.2213333333334</v>
      </c>
      <c r="K99" s="36"/>
      <c r="L99" s="36"/>
      <c r="O99" s="25"/>
    </row>
    <row r="100" spans="1:15" ht="12.75">
      <c r="A100" s="3">
        <v>96</v>
      </c>
      <c r="B100" s="6" t="s">
        <v>105</v>
      </c>
      <c r="C100" s="15">
        <v>23673588</v>
      </c>
      <c r="D100" s="8" t="s">
        <v>124</v>
      </c>
      <c r="E100" s="9">
        <v>42062</v>
      </c>
      <c r="F100" s="10">
        <v>5823.5</v>
      </c>
      <c r="G100" s="10">
        <v>4892.4</v>
      </c>
      <c r="H100" s="11">
        <f t="shared" si="3"/>
        <v>10715.9</v>
      </c>
      <c r="I100" s="12">
        <f t="shared" si="4"/>
        <v>3065</v>
      </c>
      <c r="J100" s="12">
        <f t="shared" si="5"/>
        <v>1304.6399999999999</v>
      </c>
      <c r="K100" s="36"/>
      <c r="L100" s="36"/>
      <c r="O100" s="25"/>
    </row>
    <row r="101" spans="1:15" ht="12.75">
      <c r="A101" s="3">
        <v>97</v>
      </c>
      <c r="B101" s="6" t="s">
        <v>106</v>
      </c>
      <c r="C101" s="15">
        <v>20288243</v>
      </c>
      <c r="D101" s="8" t="s">
        <v>131</v>
      </c>
      <c r="E101" s="9">
        <v>42062</v>
      </c>
      <c r="F101" s="10">
        <v>4127.75</v>
      </c>
      <c r="G101" s="10">
        <v>2541.49</v>
      </c>
      <c r="H101" s="11">
        <f t="shared" si="3"/>
        <v>6669.24</v>
      </c>
      <c r="I101" s="12">
        <f t="shared" si="4"/>
        <v>2172.5</v>
      </c>
      <c r="J101" s="12">
        <f t="shared" si="5"/>
        <v>677.7306666666666</v>
      </c>
      <c r="K101" s="36"/>
      <c r="L101" s="36"/>
      <c r="O101" s="25"/>
    </row>
    <row r="102" spans="1:15" ht="12.75">
      <c r="A102" s="3">
        <v>98</v>
      </c>
      <c r="B102" s="6" t="s">
        <v>107</v>
      </c>
      <c r="C102" s="15">
        <v>24889220</v>
      </c>
      <c r="D102" s="8" t="s">
        <v>123</v>
      </c>
      <c r="E102" s="9">
        <v>42062</v>
      </c>
      <c r="F102" s="10">
        <v>6798.96</v>
      </c>
      <c r="G102" s="10">
        <v>6032.85</v>
      </c>
      <c r="H102" s="11">
        <f t="shared" si="3"/>
        <v>12831.810000000001</v>
      </c>
      <c r="I102" s="12">
        <f t="shared" si="4"/>
        <v>3578.4</v>
      </c>
      <c r="J102" s="12">
        <f t="shared" si="5"/>
        <v>1608.76</v>
      </c>
      <c r="K102" s="36"/>
      <c r="L102" s="36"/>
      <c r="O102" s="25"/>
    </row>
    <row r="103" spans="1:15" ht="12.75">
      <c r="A103" s="3">
        <v>99</v>
      </c>
      <c r="B103" s="6" t="s">
        <v>108</v>
      </c>
      <c r="C103" s="15">
        <v>24916618</v>
      </c>
      <c r="D103" s="8" t="s">
        <v>124</v>
      </c>
      <c r="E103" s="9">
        <v>42062</v>
      </c>
      <c r="F103" s="10">
        <v>5643.95</v>
      </c>
      <c r="G103" s="10">
        <v>6214.2</v>
      </c>
      <c r="H103" s="11">
        <f t="shared" si="3"/>
        <v>11858.15</v>
      </c>
      <c r="I103" s="12">
        <f t="shared" si="4"/>
        <v>2970.5</v>
      </c>
      <c r="J103" s="12">
        <f t="shared" si="5"/>
        <v>1657.12</v>
      </c>
      <c r="K103" s="36"/>
      <c r="L103" s="36"/>
      <c r="O103" s="25"/>
    </row>
    <row r="104" spans="1:15" ht="12.75">
      <c r="A104" s="3">
        <v>100</v>
      </c>
      <c r="B104" s="16" t="s">
        <v>109</v>
      </c>
      <c r="C104" s="16">
        <v>27112472</v>
      </c>
      <c r="D104" s="8" t="s">
        <v>128</v>
      </c>
      <c r="E104" s="9">
        <v>42062</v>
      </c>
      <c r="F104" s="10">
        <v>5945.1</v>
      </c>
      <c r="G104" s="10">
        <v>6646.13</v>
      </c>
      <c r="H104" s="11">
        <f t="shared" si="3"/>
        <v>12591.23</v>
      </c>
      <c r="I104" s="12">
        <f t="shared" si="4"/>
        <v>3129.0000000000005</v>
      </c>
      <c r="J104" s="12">
        <f t="shared" si="5"/>
        <v>1772.3013333333333</v>
      </c>
      <c r="K104" s="36"/>
      <c r="L104" s="36"/>
      <c r="O104" s="25"/>
    </row>
    <row r="105" spans="1:15" ht="12.75">
      <c r="A105" s="3">
        <v>101</v>
      </c>
      <c r="B105" s="16" t="s">
        <v>110</v>
      </c>
      <c r="C105" s="16">
        <v>27233024</v>
      </c>
      <c r="D105" s="8" t="s">
        <v>124</v>
      </c>
      <c r="E105" s="9">
        <v>42062</v>
      </c>
      <c r="F105" s="10">
        <v>5306.7</v>
      </c>
      <c r="G105" s="10">
        <v>5376.15</v>
      </c>
      <c r="H105" s="11">
        <f t="shared" si="3"/>
        <v>10682.849999999999</v>
      </c>
      <c r="I105" s="12">
        <f t="shared" si="4"/>
        <v>2793</v>
      </c>
      <c r="J105" s="12">
        <f t="shared" si="5"/>
        <v>1433.6399999999999</v>
      </c>
      <c r="K105" s="36"/>
      <c r="L105" s="36"/>
      <c r="O105" s="25"/>
    </row>
    <row r="106" spans="1:15" ht="12.75">
      <c r="A106" s="3">
        <v>102</v>
      </c>
      <c r="B106" s="16" t="s">
        <v>111</v>
      </c>
      <c r="C106" s="16">
        <v>28253836</v>
      </c>
      <c r="D106" s="8" t="s">
        <v>126</v>
      </c>
      <c r="E106" s="9">
        <v>42062</v>
      </c>
      <c r="F106" s="10">
        <v>4338.65</v>
      </c>
      <c r="G106" s="10">
        <v>3685.05</v>
      </c>
      <c r="H106" s="11">
        <f t="shared" si="3"/>
        <v>8023.7</v>
      </c>
      <c r="I106" s="12">
        <f t="shared" si="4"/>
        <v>2283.5</v>
      </c>
      <c r="J106" s="12">
        <f t="shared" si="5"/>
        <v>982.6800000000001</v>
      </c>
      <c r="K106" s="36"/>
      <c r="L106" s="36"/>
      <c r="O106" s="25"/>
    </row>
    <row r="107" spans="1:15" ht="12.75">
      <c r="A107" s="3">
        <v>103</v>
      </c>
      <c r="B107" s="16" t="s">
        <v>112</v>
      </c>
      <c r="C107" s="16">
        <v>29565887</v>
      </c>
      <c r="D107" s="8" t="s">
        <v>125</v>
      </c>
      <c r="E107" s="9">
        <v>42062</v>
      </c>
      <c r="F107" s="10">
        <v>4718.65</v>
      </c>
      <c r="G107" s="10">
        <v>4044.64</v>
      </c>
      <c r="H107" s="11">
        <f t="shared" si="3"/>
        <v>8763.289999999999</v>
      </c>
      <c r="I107" s="12">
        <f t="shared" si="4"/>
        <v>2483.5</v>
      </c>
      <c r="J107" s="12">
        <f t="shared" si="5"/>
        <v>1078.5706666666667</v>
      </c>
      <c r="K107" s="36"/>
      <c r="L107" s="36"/>
      <c r="O107" s="25"/>
    </row>
    <row r="108" spans="1:15" ht="12.75">
      <c r="A108" s="3">
        <v>104</v>
      </c>
      <c r="B108" s="16" t="s">
        <v>113</v>
      </c>
      <c r="C108" s="16">
        <v>31253534</v>
      </c>
      <c r="D108" s="8" t="s">
        <v>127</v>
      </c>
      <c r="E108" s="9">
        <v>42062</v>
      </c>
      <c r="F108" s="10">
        <v>5396</v>
      </c>
      <c r="G108" s="10">
        <v>3665.1</v>
      </c>
      <c r="H108" s="11">
        <f t="shared" si="3"/>
        <v>9061.1</v>
      </c>
      <c r="I108" s="12">
        <f t="shared" si="4"/>
        <v>2840</v>
      </c>
      <c r="J108" s="12">
        <f t="shared" si="5"/>
        <v>977.36</v>
      </c>
      <c r="K108" s="36"/>
      <c r="L108" s="36"/>
      <c r="O108" s="25"/>
    </row>
    <row r="109" spans="1:15" ht="12.75">
      <c r="A109" s="3">
        <v>105</v>
      </c>
      <c r="B109" s="16" t="s">
        <v>114</v>
      </c>
      <c r="C109" s="16">
        <v>31392079</v>
      </c>
      <c r="D109" s="8" t="s">
        <v>125</v>
      </c>
      <c r="E109" s="9">
        <v>42062</v>
      </c>
      <c r="F109" s="10">
        <v>3879.8</v>
      </c>
      <c r="G109" s="10">
        <v>3589.84</v>
      </c>
      <c r="H109" s="11">
        <f t="shared" si="3"/>
        <v>7469.64</v>
      </c>
      <c r="I109" s="12">
        <f t="shared" si="4"/>
        <v>2042.0000000000002</v>
      </c>
      <c r="J109" s="12">
        <f t="shared" si="5"/>
        <v>957.2906666666667</v>
      </c>
      <c r="K109" s="36"/>
      <c r="L109" s="36"/>
      <c r="O109" s="25"/>
    </row>
    <row r="110" spans="1:15" ht="12.75">
      <c r="A110" s="3">
        <v>106</v>
      </c>
      <c r="B110" s="16" t="s">
        <v>115</v>
      </c>
      <c r="C110" s="16">
        <v>31640980</v>
      </c>
      <c r="D110" s="8" t="s">
        <v>123</v>
      </c>
      <c r="E110" s="9">
        <v>42063</v>
      </c>
      <c r="F110" s="10">
        <v>5310.5</v>
      </c>
      <c r="G110" s="10">
        <v>5118.19</v>
      </c>
      <c r="H110" s="11">
        <f t="shared" si="3"/>
        <v>10428.689999999999</v>
      </c>
      <c r="I110" s="12">
        <f t="shared" si="4"/>
        <v>2795</v>
      </c>
      <c r="J110" s="12">
        <f t="shared" si="5"/>
        <v>1364.8506666666665</v>
      </c>
      <c r="K110" s="36"/>
      <c r="L110" s="36"/>
      <c r="O110" s="25"/>
    </row>
    <row r="111" spans="1:15" ht="12.75">
      <c r="A111" s="47" t="s">
        <v>116</v>
      </c>
      <c r="B111" s="47"/>
      <c r="C111" s="47"/>
      <c r="D111" s="47"/>
      <c r="E111" s="47"/>
      <c r="F111" s="18">
        <f>SUM(F5:F110)</f>
        <v>592054.6399999999</v>
      </c>
      <c r="G111" s="18">
        <f>SUM(G5:G110)</f>
        <v>546794.7799999998</v>
      </c>
      <c r="H111" s="48">
        <f>SUM(F111:G111)</f>
        <v>1138849.4199999997</v>
      </c>
      <c r="I111" s="17">
        <f>SUM(I5:I110)</f>
        <v>311607.70526315796</v>
      </c>
      <c r="J111" s="12">
        <f>SUM(J5:J110)</f>
        <v>145811.94133333335</v>
      </c>
      <c r="K111" s="38"/>
      <c r="L111" s="38"/>
      <c r="O111" s="25"/>
    </row>
    <row r="112" spans="1:12" ht="12.75">
      <c r="A112" s="2"/>
      <c r="B112" s="1"/>
      <c r="C112" s="1"/>
      <c r="D112" s="1"/>
      <c r="E112" s="1"/>
      <c r="F112" s="19"/>
      <c r="G112" s="20"/>
      <c r="H112" s="49"/>
      <c r="I112" s="1"/>
      <c r="J112" s="1"/>
      <c r="K112" s="37"/>
      <c r="L112" s="37"/>
    </row>
    <row r="115" ht="12.75">
      <c r="J115" s="43"/>
    </row>
  </sheetData>
  <mergeCells count="14">
    <mergeCell ref="N3:N4"/>
    <mergeCell ref="O3:O4"/>
    <mergeCell ref="K3:K4"/>
    <mergeCell ref="M3:M4"/>
    <mergeCell ref="L3:L4"/>
    <mergeCell ref="A111:E111"/>
    <mergeCell ref="H111:H112"/>
    <mergeCell ref="A1:J1"/>
    <mergeCell ref="A3:A4"/>
    <mergeCell ref="B3:B4"/>
    <mergeCell ref="C3:C4"/>
    <mergeCell ref="D3:E3"/>
    <mergeCell ref="F3:G3"/>
    <mergeCell ref="H3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32" sqref="C32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2.57421875" style="0" customWidth="1"/>
    <col min="9" max="9" width="9.140625" style="32" customWidth="1"/>
    <col min="10" max="10" width="9.140625" style="39" customWidth="1"/>
    <col min="11" max="12" width="9.140625" style="33" customWidth="1"/>
  </cols>
  <sheetData>
    <row r="1" spans="1:8" ht="12.75">
      <c r="A1" s="50" t="s">
        <v>121</v>
      </c>
      <c r="B1" s="50"/>
      <c r="C1" s="50"/>
      <c r="D1" s="50"/>
      <c r="E1" s="50"/>
      <c r="F1" s="50"/>
      <c r="G1" s="50"/>
      <c r="H1" s="50"/>
    </row>
    <row r="2" spans="1:8" ht="12.75">
      <c r="A2" s="45"/>
      <c r="B2" s="45"/>
      <c r="C2" s="45"/>
      <c r="D2" s="45"/>
      <c r="E2" s="45"/>
      <c r="F2" s="45"/>
      <c r="G2" s="45"/>
      <c r="H2" s="45"/>
    </row>
    <row r="3" spans="1:8" ht="12.75">
      <c r="A3" s="45"/>
      <c r="B3" s="45"/>
      <c r="C3" s="45"/>
      <c r="D3" s="45"/>
      <c r="E3" s="45"/>
      <c r="F3" s="45"/>
      <c r="G3" s="45"/>
      <c r="H3" s="45"/>
    </row>
    <row r="4" spans="1:8" ht="12.75">
      <c r="A4" s="45"/>
      <c r="B4" s="45"/>
      <c r="C4" s="45"/>
      <c r="D4" s="45"/>
      <c r="E4" s="45"/>
      <c r="F4" s="45"/>
      <c r="G4" s="45"/>
      <c r="H4" s="45"/>
    </row>
    <row r="6" spans="2:12" ht="12.75">
      <c r="B6" s="47" t="s">
        <v>0</v>
      </c>
      <c r="C6" s="47" t="s">
        <v>1</v>
      </c>
      <c r="D6" s="47" t="s">
        <v>2</v>
      </c>
      <c r="E6" s="51" t="s">
        <v>3</v>
      </c>
      <c r="F6" s="51"/>
      <c r="G6" s="47" t="s">
        <v>117</v>
      </c>
      <c r="H6" s="47" t="s">
        <v>5</v>
      </c>
      <c r="I6" s="56"/>
      <c r="J6" s="55"/>
      <c r="K6" s="55"/>
      <c r="L6" s="56"/>
    </row>
    <row r="7" spans="2:12" ht="12.75">
      <c r="B7" s="47"/>
      <c r="C7" s="47"/>
      <c r="D7" s="47"/>
      <c r="E7" s="3" t="s">
        <v>6</v>
      </c>
      <c r="F7" s="3" t="s">
        <v>7</v>
      </c>
      <c r="G7" s="47"/>
      <c r="H7" s="47"/>
      <c r="I7" s="56"/>
      <c r="J7" s="55"/>
      <c r="K7" s="55"/>
      <c r="L7" s="56"/>
    </row>
    <row r="8" spans="2:12" ht="12.75">
      <c r="B8" s="3">
        <v>1</v>
      </c>
      <c r="C8" s="6" t="s">
        <v>14</v>
      </c>
      <c r="D8" s="7">
        <v>20691873</v>
      </c>
      <c r="E8" s="8" t="s">
        <v>145</v>
      </c>
      <c r="F8" s="9">
        <v>42062</v>
      </c>
      <c r="G8" s="22">
        <v>75</v>
      </c>
      <c r="H8" s="21">
        <v>1560</v>
      </c>
      <c r="I8" s="34"/>
      <c r="J8" s="40"/>
      <c r="K8" s="40"/>
      <c r="L8" s="34"/>
    </row>
    <row r="9" spans="2:12" ht="12.75">
      <c r="B9" s="3">
        <v>2</v>
      </c>
      <c r="C9" s="6" t="s">
        <v>26</v>
      </c>
      <c r="D9" s="7">
        <v>20451781</v>
      </c>
      <c r="E9" s="8" t="s">
        <v>138</v>
      </c>
      <c r="F9" s="9">
        <v>42063</v>
      </c>
      <c r="G9" s="22">
        <v>75</v>
      </c>
      <c r="H9" s="21">
        <v>1560</v>
      </c>
      <c r="I9" s="34"/>
      <c r="J9" s="40"/>
      <c r="K9" s="40"/>
      <c r="L9" s="34"/>
    </row>
    <row r="10" spans="2:12" ht="12.75">
      <c r="B10" s="3">
        <v>3</v>
      </c>
      <c r="C10" s="6" t="s">
        <v>40</v>
      </c>
      <c r="D10" s="7">
        <v>20451854</v>
      </c>
      <c r="E10" s="8" t="s">
        <v>138</v>
      </c>
      <c r="F10" s="9">
        <v>42063</v>
      </c>
      <c r="G10" s="22">
        <v>92</v>
      </c>
      <c r="H10" s="21">
        <v>2090.24</v>
      </c>
      <c r="I10" s="34"/>
      <c r="J10" s="40"/>
      <c r="K10" s="40"/>
      <c r="L10" s="34"/>
    </row>
    <row r="11" spans="2:12" ht="12.75">
      <c r="B11" s="3">
        <v>4</v>
      </c>
      <c r="C11" s="6" t="s">
        <v>43</v>
      </c>
      <c r="D11" s="7">
        <v>20451684</v>
      </c>
      <c r="E11" s="8" t="s">
        <v>146</v>
      </c>
      <c r="F11" s="9">
        <v>42063</v>
      </c>
      <c r="G11" s="22">
        <v>75</v>
      </c>
      <c r="H11" s="21">
        <v>1560</v>
      </c>
      <c r="I11" s="34"/>
      <c r="J11" s="40"/>
      <c r="K11" s="40"/>
      <c r="L11" s="34"/>
    </row>
    <row r="12" spans="2:12" ht="12.75">
      <c r="B12" s="3">
        <v>5</v>
      </c>
      <c r="C12" s="6" t="s">
        <v>52</v>
      </c>
      <c r="D12" s="7">
        <v>21149642</v>
      </c>
      <c r="E12" s="8" t="s">
        <v>147</v>
      </c>
      <c r="F12" s="9">
        <v>42063</v>
      </c>
      <c r="G12" s="22">
        <v>82</v>
      </c>
      <c r="H12" s="21">
        <v>1705.6</v>
      </c>
      <c r="I12" s="34"/>
      <c r="J12" s="40"/>
      <c r="K12" s="40"/>
      <c r="L12" s="34"/>
    </row>
    <row r="13" spans="2:12" ht="12.75">
      <c r="B13" s="3">
        <v>6</v>
      </c>
      <c r="C13" s="6" t="s">
        <v>91</v>
      </c>
      <c r="D13" s="7">
        <v>20244891</v>
      </c>
      <c r="E13" s="8" t="s">
        <v>135</v>
      </c>
      <c r="F13" s="9">
        <v>42063</v>
      </c>
      <c r="G13" s="22">
        <v>82</v>
      </c>
      <c r="H13" s="21">
        <v>1705.6</v>
      </c>
      <c r="I13" s="34"/>
      <c r="J13" s="40"/>
      <c r="K13" s="40"/>
      <c r="L13" s="34"/>
    </row>
    <row r="14" spans="2:12" ht="12.75">
      <c r="B14" s="3">
        <v>7</v>
      </c>
      <c r="C14" s="6" t="s">
        <v>100</v>
      </c>
      <c r="D14" s="7">
        <v>20245013</v>
      </c>
      <c r="E14" s="8" t="s">
        <v>148</v>
      </c>
      <c r="F14" s="9">
        <v>42063</v>
      </c>
      <c r="G14" s="22">
        <v>51</v>
      </c>
      <c r="H14" s="21">
        <v>1060.8</v>
      </c>
      <c r="I14" s="34"/>
      <c r="J14" s="40"/>
      <c r="K14" s="40"/>
      <c r="L14" s="34"/>
    </row>
    <row r="15" spans="3:12" ht="12.75">
      <c r="C15" s="46" t="s">
        <v>118</v>
      </c>
      <c r="D15" s="46"/>
      <c r="E15" s="46"/>
      <c r="F15" s="46"/>
      <c r="G15" s="23">
        <f>SUM(G8:G14)</f>
        <v>532</v>
      </c>
      <c r="H15" s="24">
        <f>SUM(H8:H14)</f>
        <v>11242.24</v>
      </c>
      <c r="I15" s="40"/>
      <c r="J15" s="44"/>
      <c r="K15" s="40"/>
      <c r="L15" s="34"/>
    </row>
  </sheetData>
  <mergeCells count="12">
    <mergeCell ref="K6:K7"/>
    <mergeCell ref="L6:L7"/>
    <mergeCell ref="I6:I7"/>
    <mergeCell ref="J6:J7"/>
    <mergeCell ref="C15:F15"/>
    <mergeCell ref="A1:H1"/>
    <mergeCell ref="B6:B7"/>
    <mergeCell ref="C6:C7"/>
    <mergeCell ref="D6:D7"/>
    <mergeCell ref="E6:F6"/>
    <mergeCell ref="G6:G7"/>
    <mergeCell ref="H6:H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DirContr</cp:lastModifiedBy>
  <cp:lastPrinted>2015-03-10T12:55:54Z</cp:lastPrinted>
  <dcterms:created xsi:type="dcterms:W3CDTF">2014-01-28T10:55:50Z</dcterms:created>
  <dcterms:modified xsi:type="dcterms:W3CDTF">2015-06-25T08:14:53Z</dcterms:modified>
  <cp:category/>
  <cp:version/>
  <cp:contentType/>
  <cp:contentStatus/>
</cp:coreProperties>
</file>