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352" windowHeight="9012" activeTab="0"/>
  </bookViews>
  <sheets>
    <sheet name="serv" sheetId="1" r:id="rId1"/>
    <sheet name="reg_trimI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<sst xmlns="http://schemas.openxmlformats.org/spreadsheetml/2006/main" count="737" uniqueCount="203">
  <si>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</si>
  <si>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</si>
  <si>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</si>
  <si>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</si>
  <si>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</si>
  <si>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</si>
  <si>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</si>
  <si>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</si>
  <si>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</si>
  <si>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</si>
  <si>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</si>
  <si>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</si>
  <si>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</si>
  <si>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</si>
  <si>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61</t>
  </si>
  <si>
    <t>Agachii Iurie</t>
  </si>
  <si>
    <t>Agoston Stefan</t>
  </si>
  <si>
    <t>Badulescu Ana</t>
  </si>
  <si>
    <t>62</t>
  </si>
  <si>
    <t>Balinth Etelka</t>
  </si>
  <si>
    <t>Balogh D. Veronica</t>
  </si>
  <si>
    <t>Banica Marius</t>
  </si>
  <si>
    <t>Bartok Maria Magdolna</t>
  </si>
  <si>
    <t>1064</t>
  </si>
  <si>
    <t>Beder Boglarka</t>
  </si>
  <si>
    <t>58</t>
  </si>
  <si>
    <t>Bolcu Alexandru</t>
  </si>
  <si>
    <t>Borbely Janos</t>
  </si>
  <si>
    <t>63</t>
  </si>
  <si>
    <t>Buzea Adelina Cornelia</t>
  </si>
  <si>
    <t>Csurulya Gabriella</t>
  </si>
  <si>
    <t>59</t>
  </si>
  <si>
    <t>Daczo Zoltan</t>
  </si>
  <si>
    <t>Deak Brigitta</t>
  </si>
  <si>
    <t>Derzsi Margareta</t>
  </si>
  <si>
    <t>69</t>
  </si>
  <si>
    <t>Dumitra Dorina</t>
  </si>
  <si>
    <t>Dumuţ Eniko</t>
  </si>
  <si>
    <t>Farkas O. Eva</t>
  </si>
  <si>
    <t>Fazakas Marta</t>
  </si>
  <si>
    <t>1065</t>
  </si>
  <si>
    <t>Fekete Edit Emma</t>
  </si>
  <si>
    <t>Ferencz Dora Ana</t>
  </si>
  <si>
    <t>Finta B. Irma</t>
  </si>
  <si>
    <t>64</t>
  </si>
  <si>
    <t>Finta Csaba</t>
  </si>
  <si>
    <t>Fulop Csaba</t>
  </si>
  <si>
    <t>Gabor Vilma</t>
  </si>
  <si>
    <t>71</t>
  </si>
  <si>
    <t>Gyergyai Aladar</t>
  </si>
  <si>
    <t>Gyulai Sándor</t>
  </si>
  <si>
    <t>66</t>
  </si>
  <si>
    <t>Imreh Annamaria</t>
  </si>
  <si>
    <t>Kanabe Adel</t>
  </si>
  <si>
    <t>Kerekes Jeno</t>
  </si>
  <si>
    <t>Kicsi Matyus Janos</t>
  </si>
  <si>
    <t>Kiss Ildiko</t>
  </si>
  <si>
    <t>Korda Elena</t>
  </si>
  <si>
    <t>60</t>
  </si>
  <si>
    <t>Kun Sarolta</t>
  </si>
  <si>
    <t>70</t>
  </si>
  <si>
    <t>Lukacs N. Ildiko</t>
  </si>
  <si>
    <t>1060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</si>
  <si>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</si>
  <si>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</si>
  <si>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</si>
  <si>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</si>
  <si>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</si>
  <si>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</si>
  <si>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65</t>
  </si>
  <si>
    <t>Matyas Atttila Huba</t>
  </si>
  <si>
    <t>Mester Nagy Levente</t>
  </si>
  <si>
    <t>Molnar Annamaria</t>
  </si>
  <si>
    <t>Nagy Anton</t>
  </si>
  <si>
    <t>68</t>
  </si>
  <si>
    <t>Nemes Tibor</t>
  </si>
  <si>
    <t>1066</t>
  </si>
  <si>
    <t>Olariu Dorin</t>
  </si>
  <si>
    <t>14</t>
  </si>
  <si>
    <t>Ordog Eva Katalin</t>
  </si>
  <si>
    <t>Orosz Fekete Iren</t>
  </si>
  <si>
    <t>Papara Renata Monica</t>
  </si>
  <si>
    <t>67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</si>
  <si>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</si>
  <si>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</si>
  <si>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</si>
  <si>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</si>
  <si>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</si>
  <si>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</si>
  <si>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</si>
  <si>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</si>
  <si>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</si>
  <si>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</si>
  <si>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</si>
  <si>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</si>
  <si>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</si>
  <si>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</si>
  <si>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</si>
  <si>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</si>
  <si>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</si>
  <si>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</si>
  <si>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</si>
  <si>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</si>
  <si>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</si>
  <si>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</si>
  <si>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77</t>
  </si>
  <si>
    <t>Szasz Edit</t>
  </si>
  <si>
    <t>5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</si>
  <si>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</si>
  <si>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</si>
  <si>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</si>
  <si>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</si>
  <si>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</si>
  <si>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</si>
  <si>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</si>
  <si>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</si>
  <si>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</si>
  <si>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</si>
  <si>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</si>
  <si>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</si>
  <si>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1059</t>
  </si>
  <si>
    <t>Anton Raluca</t>
  </si>
  <si>
    <t>Mitrea Ioan</t>
  </si>
  <si>
    <t>Zsigmond B.V. Roza</t>
  </si>
  <si>
    <t>Cuzub Radu-Emil</t>
  </si>
  <si>
    <t>Bacs Angela</t>
  </si>
  <si>
    <t>Popescu Carmen</t>
  </si>
  <si>
    <t>1061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</si>
  <si>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</si>
  <si>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</si>
  <si>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</si>
  <si>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</si>
  <si>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</si>
  <si>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</si>
  <si>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</si>
  <si>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Demeter Melinda</t>
  </si>
  <si>
    <t>Szabo Emese</t>
  </si>
  <si>
    <t>13</t>
  </si>
  <si>
    <t xml:space="preserve">Kelemen-Karikas Ilona </t>
  </si>
  <si>
    <t xml:space="preserve">T O T A L </t>
  </si>
  <si>
    <t>30.04.2018</t>
  </si>
  <si>
    <t>78</t>
  </si>
  <si>
    <t>1075</t>
  </si>
  <si>
    <t>1067</t>
  </si>
  <si>
    <t>11</t>
  </si>
  <si>
    <t>4361828</t>
  </si>
  <si>
    <t>1062</t>
  </si>
  <si>
    <t>103</t>
  </si>
  <si>
    <t>1478</t>
  </si>
  <si>
    <t>11R</t>
  </si>
  <si>
    <t>31</t>
  </si>
  <si>
    <t>1806</t>
  </si>
  <si>
    <t>17</t>
  </si>
  <si>
    <t>38</t>
  </si>
  <si>
    <t>122</t>
  </si>
  <si>
    <t>28</t>
  </si>
  <si>
    <t>6</t>
  </si>
  <si>
    <t>189</t>
  </si>
  <si>
    <t>188</t>
  </si>
  <si>
    <t>99</t>
  </si>
  <si>
    <t>46</t>
  </si>
  <si>
    <t>74</t>
  </si>
  <si>
    <t>55</t>
  </si>
  <si>
    <t>1088</t>
  </si>
  <si>
    <t>1094</t>
  </si>
  <si>
    <t>84</t>
  </si>
  <si>
    <t>56</t>
  </si>
  <si>
    <t>1063</t>
  </si>
  <si>
    <t>57</t>
  </si>
  <si>
    <t>12</t>
  </si>
  <si>
    <t>75</t>
  </si>
  <si>
    <t>Szigeti-Biszak Agnes</t>
  </si>
  <si>
    <t>27</t>
  </si>
  <si>
    <t>Kelemen-Karikas Ilona</t>
  </si>
  <si>
    <t>1095</t>
  </si>
  <si>
    <t>39</t>
  </si>
  <si>
    <t>1074</t>
  </si>
  <si>
    <t>105</t>
  </si>
  <si>
    <t>1068</t>
  </si>
  <si>
    <t>76</t>
  </si>
  <si>
    <t>83</t>
  </si>
  <si>
    <t>72</t>
  </si>
  <si>
    <t>19</t>
  </si>
  <si>
    <t>12R</t>
  </si>
  <si>
    <t>79</t>
  </si>
  <si>
    <t>7</t>
  </si>
  <si>
    <t>101</t>
  </si>
  <si>
    <t>1089</t>
  </si>
  <si>
    <t>123</t>
  </si>
  <si>
    <t>1805</t>
  </si>
  <si>
    <t>4361829</t>
  </si>
  <si>
    <t>32</t>
  </si>
  <si>
    <t>47</t>
  </si>
  <si>
    <t>16</t>
  </si>
  <si>
    <t>136</t>
  </si>
  <si>
    <t>Regularizare trimestrul I 2018</t>
  </si>
  <si>
    <t>Decontarea serviciilor medicale pe luna Aprilie 2018</t>
  </si>
  <si>
    <t>139</t>
  </si>
  <si>
    <t>1480</t>
  </si>
  <si>
    <t>Total facturat</t>
  </si>
  <si>
    <t>total</t>
  </si>
  <si>
    <t>aprilie</t>
  </si>
  <si>
    <t>reg.trim.I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</si>
</sst>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3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3" fillId="0" borderId="1" xfId="15" applyNumberFormat="1" applyFont="1" applyBorder="1" applyAlignment="1">
      <alignment/>
    </xf>
    <xf numFmtId="4" fontId="2" fillId="0" borderId="1" xfId="19" applyNumberFormat="1" applyFont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1" xfId="19" applyNumberFormat="1" applyFont="1" applyFill="1" applyBorder="1">
      <alignment/>
      <protection/>
    </xf>
    <xf numFmtId="4" fontId="2" fillId="3" borderId="1" xfId="19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4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4" fontId="5" fillId="2" borderId="1" xfId="19" applyNumberFormat="1" applyFont="1" applyFill="1" applyBorder="1" applyAlignment="1">
      <alignment horizontal="center" vertical="center" wrapText="1"/>
      <protection/>
    </xf>
    <xf numFmtId="4" fontId="2" fillId="0" borderId="0" xfId="19" applyNumberFormat="1" applyFont="1" applyBorder="1" applyAlignment="1">
      <alignment horizontal="center" vertical="center" wrapText="1"/>
      <protection/>
    </xf>
    <xf numFmtId="4" fontId="2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G5" sqref="G5:G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</cols>
  <sheetData>
    <row r="1" spans="1:11" ht="12.75">
      <c r="A1" s="53" t="s">
        <v>196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12.75">
      <c r="A3" s="50" t="s">
        <v>0</v>
      </c>
      <c r="B3" s="50" t="s">
        <v>1</v>
      </c>
      <c r="C3" s="50" t="s">
        <v>2</v>
      </c>
      <c r="D3" s="54" t="s">
        <v>3</v>
      </c>
      <c r="E3" s="54"/>
      <c r="F3" s="54" t="s">
        <v>4</v>
      </c>
      <c r="G3" s="54"/>
      <c r="H3" s="50" t="s">
        <v>5</v>
      </c>
      <c r="I3" s="2"/>
      <c r="J3" s="2"/>
      <c r="K3" s="3"/>
    </row>
    <row r="4" spans="1:11" ht="12.75">
      <c r="A4" s="50"/>
      <c r="B4" s="50"/>
      <c r="C4" s="50"/>
      <c r="D4" s="4" t="s">
        <v>6</v>
      </c>
      <c r="E4" s="4" t="s">
        <v>7</v>
      </c>
      <c r="F4" s="4" t="s">
        <v>8</v>
      </c>
      <c r="G4" s="4" t="s">
        <v>9</v>
      </c>
      <c r="H4" s="55"/>
      <c r="I4" s="5" t="s">
        <v>10</v>
      </c>
      <c r="J4" s="6" t="s">
        <v>11</v>
      </c>
      <c r="K4" s="1" t="s">
        <v>12</v>
      </c>
    </row>
    <row r="5" spans="1:11" ht="12.75">
      <c r="A5" s="4">
        <v>1</v>
      </c>
      <c r="B5" s="7" t="s">
        <v>13</v>
      </c>
      <c r="C5" s="8">
        <v>19576153</v>
      </c>
      <c r="D5" s="9" t="s">
        <v>18</v>
      </c>
      <c r="E5" s="10" t="s">
        <v>140</v>
      </c>
      <c r="F5" s="11">
        <v>7321.44</v>
      </c>
      <c r="G5" s="11">
        <v>7236.43</v>
      </c>
      <c r="H5" s="12">
        <f>SUM(F5:G5)</f>
        <v>14557.869999999999</v>
      </c>
      <c r="I5" s="13">
        <f>F5/2.8</f>
        <v>2614.8</v>
      </c>
      <c r="J5" s="13">
        <f>G5/5.8</f>
        <v>1247.6603448275862</v>
      </c>
      <c r="K5" s="14">
        <f>F5*100/H5</f>
        <v>50.291972658088035</v>
      </c>
    </row>
    <row r="6" spans="1:11" ht="12.75">
      <c r="A6" s="4">
        <v>2</v>
      </c>
      <c r="B6" s="7" t="s">
        <v>15</v>
      </c>
      <c r="C6" s="8">
        <v>19413172</v>
      </c>
      <c r="D6" s="9" t="s">
        <v>141</v>
      </c>
      <c r="E6" s="10" t="s">
        <v>140</v>
      </c>
      <c r="F6" s="11">
        <v>10505.04</v>
      </c>
      <c r="G6" s="11">
        <v>11206.76</v>
      </c>
      <c r="H6" s="12">
        <f aca="true" t="shared" si="0" ref="H6:H69">SUM(F6:G6)</f>
        <v>21711.800000000003</v>
      </c>
      <c r="I6" s="13">
        <f aca="true" t="shared" si="1" ref="I6:I69">F6/2.8</f>
        <v>3751.8000000000006</v>
      </c>
      <c r="J6" s="13">
        <f aca="true" t="shared" si="2" ref="J6:J69">G6/5.8</f>
        <v>1932.2</v>
      </c>
      <c r="K6" s="14">
        <f aca="true" t="shared" si="3" ref="K6:K69">F6*100/H6</f>
        <v>48.38401238036459</v>
      </c>
    </row>
    <row r="7" spans="1:11" ht="12.75">
      <c r="A7" s="4">
        <v>3</v>
      </c>
      <c r="B7" s="7" t="s">
        <v>16</v>
      </c>
      <c r="C7" s="8">
        <v>20691873</v>
      </c>
      <c r="D7" s="9" t="s">
        <v>148</v>
      </c>
      <c r="E7" s="10" t="s">
        <v>140</v>
      </c>
      <c r="F7" s="11">
        <v>9858.24</v>
      </c>
      <c r="G7" s="11">
        <v>10559.83</v>
      </c>
      <c r="H7" s="12">
        <f t="shared" si="0"/>
        <v>20418.07</v>
      </c>
      <c r="I7" s="13">
        <f t="shared" si="1"/>
        <v>3520.8</v>
      </c>
      <c r="J7" s="13">
        <f t="shared" si="2"/>
        <v>1820.6603448275862</v>
      </c>
      <c r="K7" s="14">
        <f t="shared" si="3"/>
        <v>48.28193849859463</v>
      </c>
    </row>
    <row r="8" spans="1:11" ht="12.75">
      <c r="A8" s="4">
        <v>4</v>
      </c>
      <c r="B8" s="7" t="s">
        <v>17</v>
      </c>
      <c r="C8" s="8">
        <v>19372030</v>
      </c>
      <c r="D8" s="9" t="s">
        <v>69</v>
      </c>
      <c r="E8" s="10" t="s">
        <v>140</v>
      </c>
      <c r="F8" s="11">
        <v>11153.52</v>
      </c>
      <c r="G8" s="11">
        <v>13341.91</v>
      </c>
      <c r="H8" s="12">
        <f t="shared" si="0"/>
        <v>24495.43</v>
      </c>
      <c r="I8" s="13">
        <f t="shared" si="1"/>
        <v>3983.4000000000005</v>
      </c>
      <c r="J8" s="13">
        <f t="shared" si="2"/>
        <v>2300.3293103448277</v>
      </c>
      <c r="K8" s="14">
        <f t="shared" si="3"/>
        <v>45.533064739014584</v>
      </c>
    </row>
    <row r="9" spans="1:11" ht="12.75">
      <c r="A9" s="4">
        <v>5</v>
      </c>
      <c r="B9" s="7" t="s">
        <v>19</v>
      </c>
      <c r="C9" s="8">
        <v>19640183</v>
      </c>
      <c r="D9" s="9" t="s">
        <v>28</v>
      </c>
      <c r="E9" s="10" t="s">
        <v>140</v>
      </c>
      <c r="F9" s="11">
        <v>7790.16</v>
      </c>
      <c r="G9" s="11">
        <v>10555.77</v>
      </c>
      <c r="H9" s="12">
        <f t="shared" si="0"/>
        <v>18345.93</v>
      </c>
      <c r="I9" s="13">
        <f t="shared" si="1"/>
        <v>2782.2000000000003</v>
      </c>
      <c r="J9" s="13">
        <f t="shared" si="2"/>
        <v>1819.9603448275864</v>
      </c>
      <c r="K9" s="14">
        <f t="shared" si="3"/>
        <v>42.46260614752155</v>
      </c>
    </row>
    <row r="10" spans="1:11" ht="12.75">
      <c r="A10" s="4">
        <v>6</v>
      </c>
      <c r="B10" s="7" t="s">
        <v>20</v>
      </c>
      <c r="C10" s="8">
        <v>19641812</v>
      </c>
      <c r="D10" s="9" t="s">
        <v>164</v>
      </c>
      <c r="E10" s="10" t="s">
        <v>140</v>
      </c>
      <c r="F10" s="11">
        <v>9231.6</v>
      </c>
      <c r="G10" s="11">
        <v>9776.25</v>
      </c>
      <c r="H10" s="12">
        <f t="shared" si="0"/>
        <v>19007.85</v>
      </c>
      <c r="I10" s="13">
        <f t="shared" si="1"/>
        <v>3297.0000000000005</v>
      </c>
      <c r="J10" s="13">
        <f t="shared" si="2"/>
        <v>1685.5603448275863</v>
      </c>
      <c r="K10" s="14">
        <f t="shared" si="3"/>
        <v>48.56730245661661</v>
      </c>
    </row>
    <row r="11" spans="1:11" ht="12.75">
      <c r="A11" s="4">
        <v>7</v>
      </c>
      <c r="B11" s="7" t="s">
        <v>21</v>
      </c>
      <c r="C11" s="8">
        <v>20381651</v>
      </c>
      <c r="D11" s="9" t="s">
        <v>153</v>
      </c>
      <c r="E11" s="10" t="s">
        <v>140</v>
      </c>
      <c r="F11" s="11">
        <v>5842.2</v>
      </c>
      <c r="G11" s="11">
        <v>5345.4</v>
      </c>
      <c r="H11" s="12">
        <f t="shared" si="0"/>
        <v>11187.599999999999</v>
      </c>
      <c r="I11" s="13">
        <f t="shared" si="1"/>
        <v>2086.5</v>
      </c>
      <c r="J11" s="13">
        <f t="shared" si="2"/>
        <v>921.6206896551723</v>
      </c>
      <c r="K11" s="14">
        <f t="shared" si="3"/>
        <v>52.22031534913655</v>
      </c>
    </row>
    <row r="12" spans="1:11" ht="12.75">
      <c r="A12" s="4">
        <v>8</v>
      </c>
      <c r="B12" s="7" t="s">
        <v>22</v>
      </c>
      <c r="C12" s="8">
        <v>19641650</v>
      </c>
      <c r="D12" s="9" t="s">
        <v>40</v>
      </c>
      <c r="E12" s="10" t="s">
        <v>140</v>
      </c>
      <c r="F12" s="11">
        <v>5922</v>
      </c>
      <c r="G12" s="11">
        <v>6748.53</v>
      </c>
      <c r="H12" s="12">
        <f t="shared" si="0"/>
        <v>12670.529999999999</v>
      </c>
      <c r="I12" s="13">
        <f t="shared" si="1"/>
        <v>2115</v>
      </c>
      <c r="J12" s="13">
        <f t="shared" si="2"/>
        <v>1163.5396551724139</v>
      </c>
      <c r="K12" s="14">
        <f t="shared" si="3"/>
        <v>46.738376374153255</v>
      </c>
    </row>
    <row r="13" spans="1:11" ht="12.75">
      <c r="A13" s="4">
        <v>9</v>
      </c>
      <c r="B13" s="7" t="s">
        <v>24</v>
      </c>
      <c r="C13" s="8">
        <v>38313862</v>
      </c>
      <c r="D13" s="9" t="s">
        <v>58</v>
      </c>
      <c r="E13" s="10" t="s">
        <v>140</v>
      </c>
      <c r="F13" s="11">
        <v>9342.2</v>
      </c>
      <c r="G13" s="11">
        <v>10272.9</v>
      </c>
      <c r="H13" s="12">
        <f t="shared" si="0"/>
        <v>19615.1</v>
      </c>
      <c r="I13" s="13">
        <f t="shared" si="1"/>
        <v>3336.5000000000005</v>
      </c>
      <c r="J13" s="13">
        <f t="shared" si="2"/>
        <v>1771.1896551724137</v>
      </c>
      <c r="K13" s="14">
        <f t="shared" si="3"/>
        <v>47.62759302782041</v>
      </c>
    </row>
    <row r="14" spans="1:11" ht="12.75">
      <c r="A14" s="4">
        <v>10</v>
      </c>
      <c r="B14" s="7" t="s">
        <v>26</v>
      </c>
      <c r="C14" s="8">
        <v>20106775</v>
      </c>
      <c r="D14" s="9" t="s">
        <v>69</v>
      </c>
      <c r="E14" s="10" t="s">
        <v>140</v>
      </c>
      <c r="F14" s="11">
        <v>6190.8</v>
      </c>
      <c r="G14" s="11">
        <v>5836.89</v>
      </c>
      <c r="H14" s="12">
        <f t="shared" si="0"/>
        <v>12027.69</v>
      </c>
      <c r="I14" s="13">
        <f t="shared" si="1"/>
        <v>2211</v>
      </c>
      <c r="J14" s="13">
        <f t="shared" si="2"/>
        <v>1006.3603448275863</v>
      </c>
      <c r="K14" s="14">
        <f t="shared" si="3"/>
        <v>51.471230136460115</v>
      </c>
    </row>
    <row r="15" spans="1:11" ht="12.75">
      <c r="A15" s="4">
        <v>11</v>
      </c>
      <c r="B15" s="7" t="s">
        <v>27</v>
      </c>
      <c r="C15" s="8">
        <v>20106856</v>
      </c>
      <c r="D15" s="9" t="s">
        <v>44</v>
      </c>
      <c r="E15" s="10" t="s">
        <v>140</v>
      </c>
      <c r="F15" s="11">
        <v>5691.84</v>
      </c>
      <c r="G15" s="11">
        <v>7865.09</v>
      </c>
      <c r="H15" s="12">
        <f t="shared" si="0"/>
        <v>13556.93</v>
      </c>
      <c r="I15" s="13">
        <f t="shared" si="1"/>
        <v>2032.8000000000002</v>
      </c>
      <c r="J15" s="13">
        <f t="shared" si="2"/>
        <v>1356.05</v>
      </c>
      <c r="K15" s="14">
        <f t="shared" si="3"/>
        <v>41.98472663058672</v>
      </c>
    </row>
    <row r="16" spans="1:11" ht="12.75">
      <c r="A16" s="4">
        <v>12</v>
      </c>
      <c r="B16" s="7" t="s">
        <v>29</v>
      </c>
      <c r="C16" s="8">
        <v>20106627</v>
      </c>
      <c r="D16" s="9" t="s">
        <v>142</v>
      </c>
      <c r="E16" s="10" t="s">
        <v>140</v>
      </c>
      <c r="F16" s="11">
        <v>4670.82</v>
      </c>
      <c r="G16" s="11">
        <v>5491.9</v>
      </c>
      <c r="H16" s="12">
        <f t="shared" si="0"/>
        <v>10162.72</v>
      </c>
      <c r="I16" s="13">
        <f t="shared" si="1"/>
        <v>1668.15</v>
      </c>
      <c r="J16" s="13">
        <f t="shared" si="2"/>
        <v>946.8793103448276</v>
      </c>
      <c r="K16" s="14">
        <f t="shared" si="3"/>
        <v>45.96033345403593</v>
      </c>
    </row>
    <row r="17" spans="1:11" ht="12.75">
      <c r="A17" s="4">
        <v>13</v>
      </c>
      <c r="B17" s="7" t="s">
        <v>30</v>
      </c>
      <c r="C17" s="8">
        <v>19478708</v>
      </c>
      <c r="D17" s="9" t="s">
        <v>14</v>
      </c>
      <c r="E17" s="10" t="s">
        <v>140</v>
      </c>
      <c r="F17" s="11">
        <v>9166.08</v>
      </c>
      <c r="G17" s="11">
        <v>9638.21</v>
      </c>
      <c r="H17" s="12">
        <f t="shared" si="0"/>
        <v>18804.29</v>
      </c>
      <c r="I17" s="13">
        <f t="shared" si="1"/>
        <v>3273.6000000000004</v>
      </c>
      <c r="J17" s="13">
        <f t="shared" si="2"/>
        <v>1661.760344827586</v>
      </c>
      <c r="K17" s="14">
        <f t="shared" si="3"/>
        <v>48.74462157305593</v>
      </c>
    </row>
    <row r="18" spans="1:11" ht="12.75">
      <c r="A18" s="4">
        <v>14</v>
      </c>
      <c r="B18" s="7" t="s">
        <v>32</v>
      </c>
      <c r="C18" s="8">
        <v>19370705</v>
      </c>
      <c r="D18" s="9" t="s">
        <v>58</v>
      </c>
      <c r="E18" s="10" t="s">
        <v>140</v>
      </c>
      <c r="F18" s="11">
        <v>8146.6</v>
      </c>
      <c r="G18" s="11">
        <v>11728.64</v>
      </c>
      <c r="H18" s="12">
        <f t="shared" si="0"/>
        <v>19875.239999999998</v>
      </c>
      <c r="I18" s="13">
        <f t="shared" si="1"/>
        <v>2909.5000000000005</v>
      </c>
      <c r="J18" s="13">
        <f t="shared" si="2"/>
        <v>2022.1793103448276</v>
      </c>
      <c r="K18" s="14">
        <f t="shared" si="3"/>
        <v>40.98868743220208</v>
      </c>
    </row>
    <row r="19" spans="1:11" ht="12.75">
      <c r="A19" s="4">
        <v>15</v>
      </c>
      <c r="B19" s="7" t="s">
        <v>33</v>
      </c>
      <c r="C19" s="8">
        <v>20451781</v>
      </c>
      <c r="D19" s="9" t="s">
        <v>147</v>
      </c>
      <c r="E19" s="10" t="s">
        <v>140</v>
      </c>
      <c r="F19" s="11">
        <v>7035.84</v>
      </c>
      <c r="G19" s="11">
        <v>10532.8</v>
      </c>
      <c r="H19" s="12">
        <f t="shared" si="0"/>
        <v>17568.64</v>
      </c>
      <c r="I19" s="13">
        <f t="shared" si="1"/>
        <v>2512.8</v>
      </c>
      <c r="J19" s="13">
        <f t="shared" si="2"/>
        <v>1816</v>
      </c>
      <c r="K19" s="14">
        <f t="shared" si="3"/>
        <v>40.04772139448472</v>
      </c>
    </row>
    <row r="20" spans="1:11" ht="12.75">
      <c r="A20" s="4">
        <v>16</v>
      </c>
      <c r="B20" s="7" t="s">
        <v>34</v>
      </c>
      <c r="C20" s="8">
        <v>20845514</v>
      </c>
      <c r="D20" s="9" t="s">
        <v>60</v>
      </c>
      <c r="E20" s="10" t="s">
        <v>140</v>
      </c>
      <c r="F20" s="11">
        <v>6386.8</v>
      </c>
      <c r="G20" s="11">
        <v>7543.02</v>
      </c>
      <c r="H20" s="12">
        <f t="shared" si="0"/>
        <v>13929.82</v>
      </c>
      <c r="I20" s="13">
        <f t="shared" si="1"/>
        <v>2281</v>
      </c>
      <c r="J20" s="13">
        <f t="shared" si="2"/>
        <v>1300.5206896551724</v>
      </c>
      <c r="K20" s="14">
        <f t="shared" si="3"/>
        <v>45.84983869138295</v>
      </c>
    </row>
    <row r="21" spans="1:11" ht="12.75">
      <c r="A21" s="4">
        <v>17</v>
      </c>
      <c r="B21" s="7" t="s">
        <v>36</v>
      </c>
      <c r="C21" s="8">
        <v>19476766</v>
      </c>
      <c r="D21" s="9" t="s">
        <v>31</v>
      </c>
      <c r="E21" s="10" t="s">
        <v>140</v>
      </c>
      <c r="F21" s="11">
        <v>7459.2</v>
      </c>
      <c r="G21" s="11">
        <v>7202.09</v>
      </c>
      <c r="H21" s="12">
        <f t="shared" si="0"/>
        <v>14661.29</v>
      </c>
      <c r="I21" s="13">
        <f t="shared" si="1"/>
        <v>2664</v>
      </c>
      <c r="J21" s="13">
        <f t="shared" si="2"/>
        <v>1241.739655172414</v>
      </c>
      <c r="K21" s="14">
        <f t="shared" si="3"/>
        <v>50.876832802570576</v>
      </c>
    </row>
    <row r="22" spans="1:11" ht="12.75">
      <c r="A22" s="4">
        <v>18</v>
      </c>
      <c r="B22" s="7" t="s">
        <v>37</v>
      </c>
      <c r="C22" s="8">
        <v>19748755</v>
      </c>
      <c r="D22" s="9" t="s">
        <v>31</v>
      </c>
      <c r="E22" s="10" t="s">
        <v>140</v>
      </c>
      <c r="F22" s="11">
        <v>6714.4</v>
      </c>
      <c r="G22" s="11">
        <v>6578.59</v>
      </c>
      <c r="H22" s="12">
        <f t="shared" si="0"/>
        <v>13292.99</v>
      </c>
      <c r="I22" s="13">
        <f t="shared" si="1"/>
        <v>2398</v>
      </c>
      <c r="J22" s="13">
        <f t="shared" si="2"/>
        <v>1134.239655172414</v>
      </c>
      <c r="K22" s="14">
        <f t="shared" si="3"/>
        <v>50.51083315341394</v>
      </c>
    </row>
    <row r="23" spans="1:11" ht="12.75">
      <c r="A23" s="4">
        <v>19</v>
      </c>
      <c r="B23" s="7" t="s">
        <v>38</v>
      </c>
      <c r="C23" s="8">
        <v>19371255</v>
      </c>
      <c r="D23" s="9" t="s">
        <v>25</v>
      </c>
      <c r="E23" s="10" t="s">
        <v>140</v>
      </c>
      <c r="F23" s="11">
        <v>10636.08</v>
      </c>
      <c r="G23" s="11">
        <v>9839.64</v>
      </c>
      <c r="H23" s="12">
        <f t="shared" si="0"/>
        <v>20475.72</v>
      </c>
      <c r="I23" s="13">
        <f t="shared" si="1"/>
        <v>3798.6000000000004</v>
      </c>
      <c r="J23" s="13">
        <f t="shared" si="2"/>
        <v>1696.4896551724137</v>
      </c>
      <c r="K23" s="14">
        <f t="shared" si="3"/>
        <v>51.94484003492917</v>
      </c>
    </row>
    <row r="24" spans="1:11" ht="12.75">
      <c r="A24" s="4">
        <v>20</v>
      </c>
      <c r="B24" s="7" t="s">
        <v>39</v>
      </c>
      <c r="C24" s="8">
        <v>20189967</v>
      </c>
      <c r="D24" s="9" t="s">
        <v>76</v>
      </c>
      <c r="E24" s="10" t="s">
        <v>140</v>
      </c>
      <c r="F24" s="11">
        <v>5544</v>
      </c>
      <c r="G24" s="11">
        <v>5561.04</v>
      </c>
      <c r="H24" s="12">
        <f t="shared" si="0"/>
        <v>11105.04</v>
      </c>
      <c r="I24" s="13">
        <f t="shared" si="1"/>
        <v>1980.0000000000002</v>
      </c>
      <c r="J24" s="13">
        <f t="shared" si="2"/>
        <v>958.8000000000001</v>
      </c>
      <c r="K24" s="14">
        <f t="shared" si="3"/>
        <v>49.92327807914244</v>
      </c>
    </row>
    <row r="25" spans="1:11" ht="12.75">
      <c r="A25" s="4">
        <v>21</v>
      </c>
      <c r="B25" s="7" t="s">
        <v>41</v>
      </c>
      <c r="C25" s="8">
        <v>19748747</v>
      </c>
      <c r="D25" s="9" t="s">
        <v>18</v>
      </c>
      <c r="E25" s="10" t="s">
        <v>140</v>
      </c>
      <c r="F25" s="11">
        <v>9016</v>
      </c>
      <c r="G25" s="11">
        <v>8038.34</v>
      </c>
      <c r="H25" s="12">
        <f t="shared" si="0"/>
        <v>17054.34</v>
      </c>
      <c r="I25" s="13">
        <f t="shared" si="1"/>
        <v>3220</v>
      </c>
      <c r="J25" s="13">
        <f t="shared" si="2"/>
        <v>1385.9206896551725</v>
      </c>
      <c r="K25" s="14">
        <f t="shared" si="3"/>
        <v>52.86630851736273</v>
      </c>
    </row>
    <row r="26" spans="1:11" ht="12.75">
      <c r="A26" s="4">
        <v>22</v>
      </c>
      <c r="B26" s="7" t="s">
        <v>42</v>
      </c>
      <c r="C26" s="8">
        <v>19640353</v>
      </c>
      <c r="D26" s="9" t="s">
        <v>58</v>
      </c>
      <c r="E26" s="10" t="s">
        <v>140</v>
      </c>
      <c r="F26" s="11">
        <v>7289.52</v>
      </c>
      <c r="G26" s="11">
        <v>5740.61</v>
      </c>
      <c r="H26" s="12">
        <f t="shared" si="0"/>
        <v>13030.130000000001</v>
      </c>
      <c r="I26" s="13">
        <f t="shared" si="1"/>
        <v>2603.4000000000005</v>
      </c>
      <c r="J26" s="13">
        <f t="shared" si="2"/>
        <v>989.7603448275862</v>
      </c>
      <c r="K26" s="14">
        <f t="shared" si="3"/>
        <v>55.94357078555624</v>
      </c>
    </row>
    <row r="27" spans="1:11" ht="12.75">
      <c r="A27" s="4">
        <v>23</v>
      </c>
      <c r="B27" s="7" t="s">
        <v>43</v>
      </c>
      <c r="C27" s="8">
        <v>20245331</v>
      </c>
      <c r="D27" s="9" t="s">
        <v>69</v>
      </c>
      <c r="E27" s="10" t="s">
        <v>140</v>
      </c>
      <c r="F27" s="11">
        <v>5832.4</v>
      </c>
      <c r="G27" s="11">
        <v>7137.77</v>
      </c>
      <c r="H27" s="12">
        <f t="shared" si="0"/>
        <v>12970.17</v>
      </c>
      <c r="I27" s="13">
        <f t="shared" si="1"/>
        <v>2083</v>
      </c>
      <c r="J27" s="13">
        <f t="shared" si="2"/>
        <v>1230.65</v>
      </c>
      <c r="K27" s="14">
        <f t="shared" si="3"/>
        <v>44.96779918844549</v>
      </c>
    </row>
    <row r="28" spans="1:11" ht="12.75">
      <c r="A28" s="4">
        <v>24</v>
      </c>
      <c r="B28" s="7" t="s">
        <v>45</v>
      </c>
      <c r="C28" s="8">
        <v>20245340</v>
      </c>
      <c r="D28" s="9" t="s">
        <v>28</v>
      </c>
      <c r="E28" s="10" t="s">
        <v>140</v>
      </c>
      <c r="F28" s="11">
        <v>6543.6</v>
      </c>
      <c r="G28" s="11">
        <v>7187.19</v>
      </c>
      <c r="H28" s="12">
        <f t="shared" si="0"/>
        <v>13730.79</v>
      </c>
      <c r="I28" s="13">
        <f t="shared" si="1"/>
        <v>2337.0000000000005</v>
      </c>
      <c r="J28" s="13">
        <f t="shared" si="2"/>
        <v>1239.1706896551723</v>
      </c>
      <c r="K28" s="14">
        <f t="shared" si="3"/>
        <v>47.65639850292663</v>
      </c>
    </row>
    <row r="29" spans="1:11" ht="12.75">
      <c r="A29" s="4">
        <v>25</v>
      </c>
      <c r="B29" s="7" t="s">
        <v>46</v>
      </c>
      <c r="C29" s="8">
        <v>36371840</v>
      </c>
      <c r="D29" s="9" t="s">
        <v>144</v>
      </c>
      <c r="E29" s="10" t="s">
        <v>140</v>
      </c>
      <c r="F29" s="11">
        <v>7268.8</v>
      </c>
      <c r="G29" s="11">
        <v>8236.46</v>
      </c>
      <c r="H29" s="12">
        <f t="shared" si="0"/>
        <v>15505.259999999998</v>
      </c>
      <c r="I29" s="13">
        <f t="shared" si="1"/>
        <v>2596.0000000000005</v>
      </c>
      <c r="J29" s="13">
        <f t="shared" si="2"/>
        <v>1420.0793103448275</v>
      </c>
      <c r="K29" s="14">
        <f t="shared" si="3"/>
        <v>46.87957506033437</v>
      </c>
    </row>
    <row r="30" spans="1:11" ht="12.75">
      <c r="A30" s="4">
        <v>26</v>
      </c>
      <c r="B30" s="7" t="s">
        <v>47</v>
      </c>
      <c r="C30" s="8">
        <v>20244921</v>
      </c>
      <c r="D30" s="9" t="s">
        <v>161</v>
      </c>
      <c r="E30" s="10" t="s">
        <v>140</v>
      </c>
      <c r="F30" s="11">
        <v>7669.2</v>
      </c>
      <c r="G30" s="11">
        <v>8106.6</v>
      </c>
      <c r="H30" s="12">
        <f t="shared" si="0"/>
        <v>15775.8</v>
      </c>
      <c r="I30" s="13">
        <f t="shared" si="1"/>
        <v>2739</v>
      </c>
      <c r="J30" s="13">
        <f t="shared" si="2"/>
        <v>1397.689655172414</v>
      </c>
      <c r="K30" s="14">
        <f t="shared" si="3"/>
        <v>48.6136994637356</v>
      </c>
    </row>
    <row r="31" spans="1:11" ht="12.75">
      <c r="A31" s="4">
        <v>27</v>
      </c>
      <c r="B31" s="7" t="s">
        <v>49</v>
      </c>
      <c r="C31" s="8">
        <v>19576765</v>
      </c>
      <c r="D31" s="9" t="s">
        <v>58</v>
      </c>
      <c r="E31" s="10" t="s">
        <v>140</v>
      </c>
      <c r="F31" s="11">
        <v>8621.2</v>
      </c>
      <c r="G31" s="11">
        <v>8522</v>
      </c>
      <c r="H31" s="12">
        <f t="shared" si="0"/>
        <v>17143.2</v>
      </c>
      <c r="I31" s="13">
        <f t="shared" si="1"/>
        <v>3079.0000000000005</v>
      </c>
      <c r="J31" s="13">
        <f t="shared" si="2"/>
        <v>1469.3103448275863</v>
      </c>
      <c r="K31" s="14">
        <f t="shared" si="3"/>
        <v>50.2893275467824</v>
      </c>
    </row>
    <row r="32" spans="1:11" ht="12.75">
      <c r="A32" s="4">
        <v>28</v>
      </c>
      <c r="B32" s="7" t="s">
        <v>50</v>
      </c>
      <c r="C32" s="8">
        <v>20451854</v>
      </c>
      <c r="D32" s="9" t="s">
        <v>74</v>
      </c>
      <c r="E32" s="10" t="s">
        <v>140</v>
      </c>
      <c r="F32" s="11">
        <v>7466.2</v>
      </c>
      <c r="G32" s="11">
        <v>8545.31</v>
      </c>
      <c r="H32" s="12">
        <f t="shared" si="0"/>
        <v>16011.509999999998</v>
      </c>
      <c r="I32" s="13">
        <f t="shared" si="1"/>
        <v>2666.5</v>
      </c>
      <c r="J32" s="13">
        <f t="shared" si="2"/>
        <v>1473.3293103448275</v>
      </c>
      <c r="K32" s="14">
        <f t="shared" si="3"/>
        <v>46.630205395993265</v>
      </c>
    </row>
    <row r="33" spans="1:11" ht="12.75">
      <c r="A33" s="4">
        <v>29</v>
      </c>
      <c r="B33" s="7" t="s">
        <v>52</v>
      </c>
      <c r="C33" s="8">
        <v>14419484</v>
      </c>
      <c r="D33" s="9" t="s">
        <v>44</v>
      </c>
      <c r="E33" s="10" t="s">
        <v>140</v>
      </c>
      <c r="F33" s="11">
        <v>12198.48</v>
      </c>
      <c r="G33" s="11">
        <v>11607.89</v>
      </c>
      <c r="H33" s="12">
        <f t="shared" si="0"/>
        <v>23806.37</v>
      </c>
      <c r="I33" s="13">
        <f t="shared" si="1"/>
        <v>4356.6</v>
      </c>
      <c r="J33" s="13">
        <f t="shared" si="2"/>
        <v>2001.3603448275862</v>
      </c>
      <c r="K33" s="14">
        <f t="shared" si="3"/>
        <v>51.24040330382163</v>
      </c>
    </row>
    <row r="34" spans="1:11" ht="12.75">
      <c r="A34" s="4">
        <v>30</v>
      </c>
      <c r="B34" s="7" t="s">
        <v>53</v>
      </c>
      <c r="C34" s="8">
        <v>19478490</v>
      </c>
      <c r="D34" s="9" t="s">
        <v>31</v>
      </c>
      <c r="E34" s="10" t="s">
        <v>140</v>
      </c>
      <c r="F34" s="11">
        <v>8616.72</v>
      </c>
      <c r="G34" s="11">
        <v>9382.14</v>
      </c>
      <c r="H34" s="12">
        <f t="shared" si="0"/>
        <v>17998.86</v>
      </c>
      <c r="I34" s="13">
        <f t="shared" si="1"/>
        <v>3077.4</v>
      </c>
      <c r="J34" s="13">
        <f t="shared" si="2"/>
        <v>1617.6103448275862</v>
      </c>
      <c r="K34" s="14">
        <f t="shared" si="3"/>
        <v>47.873698667582275</v>
      </c>
    </row>
    <row r="35" spans="1:11" ht="12.75">
      <c r="A35" s="4">
        <v>31</v>
      </c>
      <c r="B35" s="7" t="s">
        <v>54</v>
      </c>
      <c r="C35" s="8">
        <v>19576358</v>
      </c>
      <c r="D35" s="9" t="s">
        <v>82</v>
      </c>
      <c r="E35" s="10" t="s">
        <v>140</v>
      </c>
      <c r="F35" s="11">
        <v>0</v>
      </c>
      <c r="G35" s="11">
        <v>1942.83</v>
      </c>
      <c r="H35" s="12">
        <f t="shared" si="0"/>
        <v>1942.83</v>
      </c>
      <c r="I35" s="13">
        <f t="shared" si="1"/>
        <v>0</v>
      </c>
      <c r="J35" s="13">
        <f t="shared" si="2"/>
        <v>334.9706896551724</v>
      </c>
      <c r="K35" s="14">
        <f t="shared" si="3"/>
        <v>0</v>
      </c>
    </row>
    <row r="36" spans="1:11" ht="12.75">
      <c r="A36" s="15">
        <v>32</v>
      </c>
      <c r="B36" s="16" t="s">
        <v>55</v>
      </c>
      <c r="C36" s="17">
        <v>20163037</v>
      </c>
      <c r="D36" s="18"/>
      <c r="E36" s="19"/>
      <c r="F36" s="20">
        <v>0</v>
      </c>
      <c r="G36" s="20">
        <v>0</v>
      </c>
      <c r="H36" s="21">
        <f t="shared" si="0"/>
        <v>0</v>
      </c>
      <c r="I36" s="22">
        <f t="shared" si="1"/>
        <v>0</v>
      </c>
      <c r="J36" s="22">
        <f t="shared" si="2"/>
        <v>0</v>
      </c>
      <c r="K36" s="23" t="e">
        <f t="shared" si="3"/>
        <v>#DIV/0!</v>
      </c>
    </row>
    <row r="37" spans="1:11" ht="12.75">
      <c r="A37" s="4">
        <v>33</v>
      </c>
      <c r="B37" s="7" t="s">
        <v>56</v>
      </c>
      <c r="C37" s="8">
        <v>19476510</v>
      </c>
      <c r="D37" s="9" t="s">
        <v>18</v>
      </c>
      <c r="E37" s="10" t="s">
        <v>140</v>
      </c>
      <c r="F37" s="11">
        <v>5359.2</v>
      </c>
      <c r="G37" s="11">
        <v>5500.08</v>
      </c>
      <c r="H37" s="12">
        <f t="shared" si="0"/>
        <v>10859.279999999999</v>
      </c>
      <c r="I37" s="13">
        <f t="shared" si="1"/>
        <v>1914</v>
      </c>
      <c r="J37" s="13">
        <f t="shared" si="2"/>
        <v>948.2896551724139</v>
      </c>
      <c r="K37" s="14">
        <f t="shared" si="3"/>
        <v>49.35133821026809</v>
      </c>
    </row>
    <row r="38" spans="1:11" ht="12.75">
      <c r="A38" s="4">
        <v>34</v>
      </c>
      <c r="B38" s="7" t="s">
        <v>57</v>
      </c>
      <c r="C38" s="8">
        <v>19477982</v>
      </c>
      <c r="D38" s="9" t="s">
        <v>14</v>
      </c>
      <c r="E38" s="10" t="s">
        <v>140</v>
      </c>
      <c r="F38" s="11">
        <v>7509.6</v>
      </c>
      <c r="G38" s="11">
        <v>7623.23</v>
      </c>
      <c r="H38" s="12">
        <f t="shared" si="0"/>
        <v>15132.83</v>
      </c>
      <c r="I38" s="13">
        <f t="shared" si="1"/>
        <v>2682.0000000000005</v>
      </c>
      <c r="J38" s="13">
        <f t="shared" si="2"/>
        <v>1314.35</v>
      </c>
      <c r="K38" s="14">
        <f t="shared" si="3"/>
        <v>49.62455799741357</v>
      </c>
    </row>
    <row r="39" spans="1:11" ht="12.75">
      <c r="A39" s="4">
        <v>35</v>
      </c>
      <c r="B39" s="7" t="s">
        <v>59</v>
      </c>
      <c r="C39" s="8">
        <v>19372064</v>
      </c>
      <c r="D39" s="9" t="s">
        <v>105</v>
      </c>
      <c r="E39" s="10" t="s">
        <v>140</v>
      </c>
      <c r="F39" s="11">
        <v>6656.16</v>
      </c>
      <c r="G39" s="11">
        <v>8762.99</v>
      </c>
      <c r="H39" s="12">
        <f t="shared" si="0"/>
        <v>15419.15</v>
      </c>
      <c r="I39" s="13">
        <f t="shared" si="1"/>
        <v>2377.2000000000003</v>
      </c>
      <c r="J39" s="13">
        <f t="shared" si="2"/>
        <v>1510.8603448275862</v>
      </c>
      <c r="K39" s="14">
        <f t="shared" si="3"/>
        <v>43.16813832150281</v>
      </c>
    </row>
    <row r="40" spans="1:11" ht="12.75">
      <c r="A40" s="4">
        <v>36</v>
      </c>
      <c r="B40" s="7" t="s">
        <v>61</v>
      </c>
      <c r="C40" s="8">
        <v>19266357</v>
      </c>
      <c r="D40" s="9" t="s">
        <v>127</v>
      </c>
      <c r="E40" s="10" t="s">
        <v>140</v>
      </c>
      <c r="F40" s="11">
        <v>2956.8</v>
      </c>
      <c r="G40" s="11">
        <v>3329.66</v>
      </c>
      <c r="H40" s="12">
        <f t="shared" si="0"/>
        <v>6286.46</v>
      </c>
      <c r="I40" s="13">
        <f t="shared" si="1"/>
        <v>1056.0000000000002</v>
      </c>
      <c r="J40" s="13">
        <f t="shared" si="2"/>
        <v>574.0793103448276</v>
      </c>
      <c r="K40" s="14">
        <f t="shared" si="3"/>
        <v>47.034420007444574</v>
      </c>
    </row>
    <row r="41" spans="1:11" ht="12.75">
      <c r="A41" s="4">
        <v>37</v>
      </c>
      <c r="B41" s="7" t="s">
        <v>63</v>
      </c>
      <c r="C41" s="8">
        <v>19640507</v>
      </c>
      <c r="D41" s="9" t="s">
        <v>155</v>
      </c>
      <c r="E41" s="10" t="s">
        <v>140</v>
      </c>
      <c r="F41" s="11">
        <v>8297.52</v>
      </c>
      <c r="G41" s="11">
        <v>12218.86</v>
      </c>
      <c r="H41" s="12">
        <f t="shared" si="0"/>
        <v>20516.38</v>
      </c>
      <c r="I41" s="13">
        <f t="shared" si="1"/>
        <v>2963.4000000000005</v>
      </c>
      <c r="J41" s="13">
        <f t="shared" si="2"/>
        <v>2106.7000000000003</v>
      </c>
      <c r="K41" s="14">
        <f t="shared" si="3"/>
        <v>40.44339206039272</v>
      </c>
    </row>
    <row r="42" spans="1:11" ht="12.75">
      <c r="A42" s="4">
        <v>38</v>
      </c>
      <c r="B42" s="7" t="s">
        <v>64</v>
      </c>
      <c r="C42" s="8">
        <v>21149642</v>
      </c>
      <c r="D42" s="9" t="s">
        <v>194</v>
      </c>
      <c r="E42" s="10" t="s">
        <v>140</v>
      </c>
      <c r="F42" s="11">
        <v>6390.72</v>
      </c>
      <c r="G42" s="11">
        <v>7350.69</v>
      </c>
      <c r="H42" s="12">
        <f t="shared" si="0"/>
        <v>13741.41</v>
      </c>
      <c r="I42" s="13">
        <f t="shared" si="1"/>
        <v>2282.4</v>
      </c>
      <c r="J42" s="13">
        <f t="shared" si="2"/>
        <v>1267.3603448275862</v>
      </c>
      <c r="K42" s="14">
        <f t="shared" si="3"/>
        <v>46.50701783878074</v>
      </c>
    </row>
    <row r="43" spans="1:11" ht="12.75">
      <c r="A43" s="4">
        <v>39</v>
      </c>
      <c r="B43" s="7" t="s">
        <v>65</v>
      </c>
      <c r="C43" s="8">
        <v>19748836</v>
      </c>
      <c r="D43" s="9" t="s">
        <v>165</v>
      </c>
      <c r="E43" s="10" t="s">
        <v>140</v>
      </c>
      <c r="F43" s="11">
        <v>7123.2</v>
      </c>
      <c r="G43" s="11">
        <v>7320.99</v>
      </c>
      <c r="H43" s="12">
        <f t="shared" si="0"/>
        <v>14444.189999999999</v>
      </c>
      <c r="I43" s="13">
        <f t="shared" si="1"/>
        <v>2544</v>
      </c>
      <c r="J43" s="13">
        <f t="shared" si="2"/>
        <v>1262.239655172414</v>
      </c>
      <c r="K43" s="14">
        <f t="shared" si="3"/>
        <v>49.31533024697128</v>
      </c>
    </row>
    <row r="44" spans="1:11" ht="12.75">
      <c r="A44" s="4">
        <v>40</v>
      </c>
      <c r="B44" s="7" t="s">
        <v>66</v>
      </c>
      <c r="C44" s="8">
        <v>20245307</v>
      </c>
      <c r="D44" s="9" t="s">
        <v>28</v>
      </c>
      <c r="E44" s="10" t="s">
        <v>140</v>
      </c>
      <c r="F44" s="11">
        <v>4576.32</v>
      </c>
      <c r="G44" s="11">
        <v>6423.38</v>
      </c>
      <c r="H44" s="12">
        <f t="shared" si="0"/>
        <v>10999.7</v>
      </c>
      <c r="I44" s="13">
        <f t="shared" si="1"/>
        <v>1634.4</v>
      </c>
      <c r="J44" s="13">
        <f t="shared" si="2"/>
        <v>1107.4793103448276</v>
      </c>
      <c r="K44" s="14">
        <f t="shared" si="3"/>
        <v>41.60404374664763</v>
      </c>
    </row>
    <row r="45" spans="1:11" ht="12.75">
      <c r="A45" s="4">
        <v>41</v>
      </c>
      <c r="B45" s="7" t="s">
        <v>67</v>
      </c>
      <c r="C45" s="8">
        <v>19370004</v>
      </c>
      <c r="D45" s="9" t="s">
        <v>23</v>
      </c>
      <c r="E45" s="10" t="s">
        <v>140</v>
      </c>
      <c r="F45" s="11">
        <v>10231.2</v>
      </c>
      <c r="G45" s="11">
        <v>9924.32</v>
      </c>
      <c r="H45" s="12">
        <f t="shared" si="0"/>
        <v>20155.52</v>
      </c>
      <c r="I45" s="13">
        <f t="shared" si="1"/>
        <v>3654.0000000000005</v>
      </c>
      <c r="J45" s="13">
        <f t="shared" si="2"/>
        <v>1711.0896551724138</v>
      </c>
      <c r="K45" s="14">
        <f t="shared" si="3"/>
        <v>50.76128028450767</v>
      </c>
    </row>
    <row r="46" spans="1:11" ht="12.75">
      <c r="A46" s="4">
        <v>42</v>
      </c>
      <c r="B46" s="7" t="s">
        <v>68</v>
      </c>
      <c r="C46" s="8">
        <v>20451722</v>
      </c>
      <c r="D46" s="9" t="s">
        <v>51</v>
      </c>
      <c r="E46" s="10" t="s">
        <v>140</v>
      </c>
      <c r="F46" s="11">
        <v>9710.4</v>
      </c>
      <c r="G46" s="11">
        <v>12177.27</v>
      </c>
      <c r="H46" s="12">
        <f t="shared" si="0"/>
        <v>21887.67</v>
      </c>
      <c r="I46" s="13">
        <f t="shared" si="1"/>
        <v>3468</v>
      </c>
      <c r="J46" s="13">
        <f t="shared" si="2"/>
        <v>2099.5293103448275</v>
      </c>
      <c r="K46" s="14">
        <f t="shared" si="3"/>
        <v>44.364703963464365</v>
      </c>
    </row>
    <row r="47" spans="1:11" ht="12.75">
      <c r="A47" s="4">
        <v>43</v>
      </c>
      <c r="B47" s="7" t="s">
        <v>70</v>
      </c>
      <c r="C47" s="8">
        <v>19476715</v>
      </c>
      <c r="D47" s="9" t="s">
        <v>25</v>
      </c>
      <c r="E47" s="10" t="s">
        <v>140</v>
      </c>
      <c r="F47" s="11">
        <v>9980.88</v>
      </c>
      <c r="G47" s="11">
        <v>9351.4</v>
      </c>
      <c r="H47" s="12">
        <f t="shared" si="0"/>
        <v>19332.28</v>
      </c>
      <c r="I47" s="13">
        <f t="shared" si="1"/>
        <v>3564.6</v>
      </c>
      <c r="J47" s="13">
        <f t="shared" si="2"/>
        <v>1612.3103448275863</v>
      </c>
      <c r="K47" s="14">
        <f t="shared" si="3"/>
        <v>51.628054218126366</v>
      </c>
    </row>
    <row r="48" spans="1:11" ht="12.75">
      <c r="A48" s="4">
        <v>44</v>
      </c>
      <c r="B48" s="7" t="s">
        <v>71</v>
      </c>
      <c r="C48" s="8">
        <v>19260311</v>
      </c>
      <c r="D48" s="9" t="s">
        <v>40</v>
      </c>
      <c r="E48" s="10" t="s">
        <v>140</v>
      </c>
      <c r="F48" s="11">
        <v>9560.88</v>
      </c>
      <c r="G48" s="11">
        <v>9806.23</v>
      </c>
      <c r="H48" s="12">
        <f t="shared" si="0"/>
        <v>19367.11</v>
      </c>
      <c r="I48" s="13">
        <f t="shared" si="1"/>
        <v>3414.6</v>
      </c>
      <c r="J48" s="13">
        <f t="shared" si="2"/>
        <v>1690.7293103448276</v>
      </c>
      <c r="K48" s="14">
        <f t="shared" si="3"/>
        <v>49.366580765018625</v>
      </c>
    </row>
    <row r="49" spans="1:11" ht="12.75">
      <c r="A49" s="4">
        <v>45</v>
      </c>
      <c r="B49" s="7" t="s">
        <v>72</v>
      </c>
      <c r="C49" s="8">
        <v>19478279</v>
      </c>
      <c r="D49" s="9" t="s">
        <v>31</v>
      </c>
      <c r="E49" s="10" t="s">
        <v>140</v>
      </c>
      <c r="F49" s="11">
        <v>7645.4</v>
      </c>
      <c r="G49" s="11">
        <v>7815.62</v>
      </c>
      <c r="H49" s="12">
        <f t="shared" si="0"/>
        <v>15461.02</v>
      </c>
      <c r="I49" s="13">
        <f t="shared" si="1"/>
        <v>2730.5</v>
      </c>
      <c r="J49" s="13">
        <f t="shared" si="2"/>
        <v>1347.5206896551724</v>
      </c>
      <c r="K49" s="14">
        <f t="shared" si="3"/>
        <v>49.44951885451283</v>
      </c>
    </row>
    <row r="50" spans="1:11" ht="12.75">
      <c r="A50" s="4">
        <v>46</v>
      </c>
      <c r="B50" s="7" t="s">
        <v>73</v>
      </c>
      <c r="C50" s="8">
        <v>20451773</v>
      </c>
      <c r="D50" s="9" t="s">
        <v>48</v>
      </c>
      <c r="E50" s="10" t="s">
        <v>140</v>
      </c>
      <c r="F50" s="11">
        <v>6092.8</v>
      </c>
      <c r="G50" s="11">
        <v>8610.45</v>
      </c>
      <c r="H50" s="12">
        <f t="shared" si="0"/>
        <v>14703.25</v>
      </c>
      <c r="I50" s="13">
        <f t="shared" si="1"/>
        <v>2176</v>
      </c>
      <c r="J50" s="13">
        <f t="shared" si="2"/>
        <v>1484.5603448275863</v>
      </c>
      <c r="K50" s="14">
        <f t="shared" si="3"/>
        <v>41.438457483889614</v>
      </c>
    </row>
    <row r="51" spans="1:11" ht="12.75">
      <c r="A51" s="4">
        <v>47</v>
      </c>
      <c r="B51" s="7" t="s">
        <v>75</v>
      </c>
      <c r="C51" s="8">
        <v>19252416</v>
      </c>
      <c r="D51" s="9" t="s">
        <v>143</v>
      </c>
      <c r="E51" s="10" t="s">
        <v>140</v>
      </c>
      <c r="F51" s="11">
        <v>6606.6</v>
      </c>
      <c r="G51" s="11">
        <v>5938.04</v>
      </c>
      <c r="H51" s="12">
        <f t="shared" si="0"/>
        <v>12544.64</v>
      </c>
      <c r="I51" s="13">
        <f t="shared" si="1"/>
        <v>2359.5000000000005</v>
      </c>
      <c r="J51" s="13">
        <f t="shared" si="2"/>
        <v>1023.8000000000001</v>
      </c>
      <c r="K51" s="14">
        <f t="shared" si="3"/>
        <v>52.66472373858477</v>
      </c>
    </row>
    <row r="52" spans="1:11" ht="12.75">
      <c r="A52" s="4">
        <v>48</v>
      </c>
      <c r="B52" s="7" t="s">
        <v>77</v>
      </c>
      <c r="C52" s="8">
        <v>19477028</v>
      </c>
      <c r="D52" s="9" t="s">
        <v>152</v>
      </c>
      <c r="E52" s="10" t="s">
        <v>140</v>
      </c>
      <c r="F52" s="11">
        <v>5734.4</v>
      </c>
      <c r="G52" s="11">
        <v>6325.89</v>
      </c>
      <c r="H52" s="12">
        <f t="shared" si="0"/>
        <v>12060.29</v>
      </c>
      <c r="I52" s="13">
        <f t="shared" si="1"/>
        <v>2048</v>
      </c>
      <c r="J52" s="13">
        <f t="shared" si="2"/>
        <v>1090.6706896551725</v>
      </c>
      <c r="K52" s="14">
        <f t="shared" si="3"/>
        <v>47.547778701838844</v>
      </c>
    </row>
    <row r="53" spans="1:11" ht="12.75">
      <c r="A53" s="4">
        <v>49</v>
      </c>
      <c r="B53" s="7" t="s">
        <v>79</v>
      </c>
      <c r="C53" s="8">
        <v>19317400</v>
      </c>
      <c r="D53" s="9" t="s">
        <v>69</v>
      </c>
      <c r="E53" s="10" t="s">
        <v>140</v>
      </c>
      <c r="F53" s="11">
        <v>8352.96</v>
      </c>
      <c r="G53" s="11">
        <v>6340.1</v>
      </c>
      <c r="H53" s="12">
        <f t="shared" si="0"/>
        <v>14693.06</v>
      </c>
      <c r="I53" s="13">
        <f t="shared" si="1"/>
        <v>2983.2</v>
      </c>
      <c r="J53" s="13">
        <f t="shared" si="2"/>
        <v>1093.1206896551726</v>
      </c>
      <c r="K53" s="14">
        <f t="shared" si="3"/>
        <v>56.84969638727399</v>
      </c>
    </row>
    <row r="54" spans="1:11" ht="12.75">
      <c r="A54" s="4">
        <v>50</v>
      </c>
      <c r="B54" s="7" t="s">
        <v>80</v>
      </c>
      <c r="C54" s="8">
        <v>19370110</v>
      </c>
      <c r="D54" s="9" t="s">
        <v>51</v>
      </c>
      <c r="E54" s="10" t="s">
        <v>140</v>
      </c>
      <c r="F54" s="11">
        <v>11440.8</v>
      </c>
      <c r="G54" s="11">
        <v>11305.48</v>
      </c>
      <c r="H54" s="12">
        <f t="shared" si="0"/>
        <v>22746.28</v>
      </c>
      <c r="I54" s="13">
        <f t="shared" si="1"/>
        <v>4086</v>
      </c>
      <c r="J54" s="13">
        <f t="shared" si="2"/>
        <v>1949.2206896551725</v>
      </c>
      <c r="K54" s="14">
        <f t="shared" si="3"/>
        <v>50.297455232240175</v>
      </c>
    </row>
    <row r="55" spans="1:11" ht="12.75">
      <c r="A55" s="4">
        <v>51</v>
      </c>
      <c r="B55" s="7" t="s">
        <v>81</v>
      </c>
      <c r="C55" s="8">
        <v>20335302</v>
      </c>
      <c r="D55" s="9" t="s">
        <v>35</v>
      </c>
      <c r="E55" s="10" t="s">
        <v>140</v>
      </c>
      <c r="F55" s="11">
        <v>7786.8</v>
      </c>
      <c r="G55" s="11">
        <v>10745.54</v>
      </c>
      <c r="H55" s="12">
        <f t="shared" si="0"/>
        <v>18532.34</v>
      </c>
      <c r="I55" s="13">
        <f t="shared" si="1"/>
        <v>2781.0000000000005</v>
      </c>
      <c r="J55" s="13">
        <f t="shared" si="2"/>
        <v>1852.6793103448279</v>
      </c>
      <c r="K55" s="14">
        <f t="shared" si="3"/>
        <v>42.01735992324768</v>
      </c>
    </row>
    <row r="56" spans="1:11" ht="12.75">
      <c r="A56" s="4">
        <v>52</v>
      </c>
      <c r="B56" s="7" t="s">
        <v>83</v>
      </c>
      <c r="C56" s="8">
        <v>19640795</v>
      </c>
      <c r="D56" s="9" t="s">
        <v>51</v>
      </c>
      <c r="E56" s="10" t="s">
        <v>140</v>
      </c>
      <c r="F56" s="11">
        <v>12243.84</v>
      </c>
      <c r="G56" s="11">
        <v>10206.14</v>
      </c>
      <c r="H56" s="12">
        <f t="shared" si="0"/>
        <v>22449.98</v>
      </c>
      <c r="I56" s="13">
        <f t="shared" si="1"/>
        <v>4372.8</v>
      </c>
      <c r="J56" s="13">
        <f t="shared" si="2"/>
        <v>1759.6793103448276</v>
      </c>
      <c r="K56" s="14">
        <f t="shared" si="3"/>
        <v>54.538311392705026</v>
      </c>
    </row>
    <row r="57" spans="1:11" ht="12.75">
      <c r="A57" s="4">
        <v>53</v>
      </c>
      <c r="B57" s="7" t="s">
        <v>84</v>
      </c>
      <c r="C57" s="8">
        <v>37825970</v>
      </c>
      <c r="D57" s="9" t="s">
        <v>149</v>
      </c>
      <c r="E57" s="10" t="s">
        <v>140</v>
      </c>
      <c r="F57" s="11">
        <v>10674.72</v>
      </c>
      <c r="G57" s="11">
        <v>9323.15</v>
      </c>
      <c r="H57" s="12">
        <f t="shared" si="0"/>
        <v>19997.87</v>
      </c>
      <c r="I57" s="13">
        <f t="shared" si="1"/>
        <v>3812.4</v>
      </c>
      <c r="J57" s="13">
        <f t="shared" si="2"/>
        <v>1607.4396551724137</v>
      </c>
      <c r="K57" s="14">
        <f t="shared" si="3"/>
        <v>53.379284893841195</v>
      </c>
    </row>
    <row r="58" spans="1:11" ht="12.75">
      <c r="A58" s="4">
        <v>54</v>
      </c>
      <c r="B58" s="7" t="s">
        <v>85</v>
      </c>
      <c r="C58" s="8">
        <v>19640744</v>
      </c>
      <c r="D58" s="9" t="s">
        <v>51</v>
      </c>
      <c r="E58" s="10" t="s">
        <v>140</v>
      </c>
      <c r="F58" s="11">
        <v>6098.4</v>
      </c>
      <c r="G58" s="11">
        <v>7494.01</v>
      </c>
      <c r="H58" s="12">
        <f t="shared" si="0"/>
        <v>13592.41</v>
      </c>
      <c r="I58" s="13">
        <f t="shared" si="1"/>
        <v>2178</v>
      </c>
      <c r="J58" s="13">
        <f t="shared" si="2"/>
        <v>1292.0706896551726</v>
      </c>
      <c r="K58" s="14">
        <f t="shared" si="3"/>
        <v>44.86621577777598</v>
      </c>
    </row>
    <row r="59" spans="1:11" ht="12.75">
      <c r="A59" s="4">
        <v>55</v>
      </c>
      <c r="B59" s="7" t="s">
        <v>86</v>
      </c>
      <c r="C59" s="8">
        <v>20335337</v>
      </c>
      <c r="D59" s="9" t="s">
        <v>44</v>
      </c>
      <c r="E59" s="10" t="s">
        <v>140</v>
      </c>
      <c r="F59" s="11">
        <v>7483</v>
      </c>
      <c r="G59" s="11">
        <v>9004.67</v>
      </c>
      <c r="H59" s="12">
        <f t="shared" si="0"/>
        <v>16487.67</v>
      </c>
      <c r="I59" s="13">
        <f t="shared" si="1"/>
        <v>2672.5</v>
      </c>
      <c r="J59" s="13">
        <f t="shared" si="2"/>
        <v>1552.5293103448275</v>
      </c>
      <c r="K59" s="14">
        <f t="shared" si="3"/>
        <v>45.38543044590291</v>
      </c>
    </row>
    <row r="60" spans="1:11" ht="12.75">
      <c r="A60" s="4">
        <v>56</v>
      </c>
      <c r="B60" s="7" t="s">
        <v>87</v>
      </c>
      <c r="C60" s="8">
        <v>19371107</v>
      </c>
      <c r="D60" s="9" t="s">
        <v>18</v>
      </c>
      <c r="E60" s="10" t="s">
        <v>140</v>
      </c>
      <c r="F60" s="11">
        <v>6168.4</v>
      </c>
      <c r="G60" s="11">
        <v>5045.19</v>
      </c>
      <c r="H60" s="12">
        <f t="shared" si="0"/>
        <v>11213.59</v>
      </c>
      <c r="I60" s="13">
        <f t="shared" si="1"/>
        <v>2203</v>
      </c>
      <c r="J60" s="13">
        <f t="shared" si="2"/>
        <v>869.8603448275861</v>
      </c>
      <c r="K60" s="14">
        <f t="shared" si="3"/>
        <v>55.00825337826691</v>
      </c>
    </row>
    <row r="61" spans="1:11" ht="12.75">
      <c r="A61" s="4">
        <v>57</v>
      </c>
      <c r="B61" s="7" t="s">
        <v>88</v>
      </c>
      <c r="C61" s="8">
        <v>35797563</v>
      </c>
      <c r="D61" s="9" t="s">
        <v>146</v>
      </c>
      <c r="E61" s="10" t="s">
        <v>140</v>
      </c>
      <c r="F61" s="11">
        <v>9162.72</v>
      </c>
      <c r="G61" s="11">
        <v>11121.04</v>
      </c>
      <c r="H61" s="12">
        <f t="shared" si="0"/>
        <v>20283.760000000002</v>
      </c>
      <c r="I61" s="13">
        <f t="shared" si="1"/>
        <v>3272.4</v>
      </c>
      <c r="J61" s="13">
        <f t="shared" si="2"/>
        <v>1917.4206896551725</v>
      </c>
      <c r="K61" s="14">
        <f t="shared" si="3"/>
        <v>45.17268987603875</v>
      </c>
    </row>
    <row r="62" spans="1:11" ht="12.75">
      <c r="A62" s="4">
        <v>58</v>
      </c>
      <c r="B62" s="7" t="s">
        <v>89</v>
      </c>
      <c r="C62" s="8">
        <v>19414640</v>
      </c>
      <c r="D62" s="9" t="s">
        <v>18</v>
      </c>
      <c r="E62" s="10" t="s">
        <v>140</v>
      </c>
      <c r="F62" s="11">
        <v>5525.8</v>
      </c>
      <c r="G62" s="11">
        <v>6429.24</v>
      </c>
      <c r="H62" s="12">
        <f t="shared" si="0"/>
        <v>11955.04</v>
      </c>
      <c r="I62" s="13">
        <f t="shared" si="1"/>
        <v>1973.5000000000002</v>
      </c>
      <c r="J62" s="13">
        <f t="shared" si="2"/>
        <v>1108.4896551724137</v>
      </c>
      <c r="K62" s="14">
        <f t="shared" si="3"/>
        <v>46.22150992384801</v>
      </c>
    </row>
    <row r="63" spans="1:11" ht="12.75">
      <c r="A63" s="4">
        <v>59</v>
      </c>
      <c r="B63" s="7" t="s">
        <v>90</v>
      </c>
      <c r="C63" s="8">
        <v>19476537</v>
      </c>
      <c r="D63" s="9" t="s">
        <v>60</v>
      </c>
      <c r="E63" s="10" t="s">
        <v>140</v>
      </c>
      <c r="F63" s="11">
        <v>6129.2</v>
      </c>
      <c r="G63" s="11">
        <v>7943.74</v>
      </c>
      <c r="H63" s="12">
        <f t="shared" si="0"/>
        <v>14072.939999999999</v>
      </c>
      <c r="I63" s="13">
        <f t="shared" si="1"/>
        <v>2189</v>
      </c>
      <c r="J63" s="13">
        <f t="shared" si="2"/>
        <v>1369.6103448275862</v>
      </c>
      <c r="K63" s="14">
        <f t="shared" si="3"/>
        <v>43.553088409387094</v>
      </c>
    </row>
    <row r="64" spans="1:11" ht="12.75">
      <c r="A64" s="4">
        <v>60</v>
      </c>
      <c r="B64" s="7" t="s">
        <v>91</v>
      </c>
      <c r="C64" s="8">
        <v>19414488</v>
      </c>
      <c r="D64" s="9" t="s">
        <v>141</v>
      </c>
      <c r="E64" s="10" t="s">
        <v>140</v>
      </c>
      <c r="F64" s="11">
        <v>7447.44</v>
      </c>
      <c r="G64" s="11">
        <v>6521.06</v>
      </c>
      <c r="H64" s="12">
        <f t="shared" si="0"/>
        <v>13968.5</v>
      </c>
      <c r="I64" s="13">
        <f t="shared" si="1"/>
        <v>2659.8</v>
      </c>
      <c r="J64" s="13">
        <f t="shared" si="2"/>
        <v>1124.3206896551726</v>
      </c>
      <c r="K64" s="14">
        <f t="shared" si="3"/>
        <v>53.31596091205212</v>
      </c>
    </row>
    <row r="65" spans="1:11" ht="12.75">
      <c r="A65" s="4">
        <v>61</v>
      </c>
      <c r="B65" s="7" t="s">
        <v>92</v>
      </c>
      <c r="C65" s="8">
        <v>19414500</v>
      </c>
      <c r="D65" s="9" t="s">
        <v>28</v>
      </c>
      <c r="E65" s="10" t="s">
        <v>140</v>
      </c>
      <c r="F65" s="11">
        <v>5605.6</v>
      </c>
      <c r="G65" s="11">
        <v>6356.22</v>
      </c>
      <c r="H65" s="12">
        <f t="shared" si="0"/>
        <v>11961.82</v>
      </c>
      <c r="I65" s="13">
        <f t="shared" si="1"/>
        <v>2002.0000000000002</v>
      </c>
      <c r="J65" s="13">
        <f t="shared" si="2"/>
        <v>1095.9</v>
      </c>
      <c r="K65" s="14">
        <f t="shared" si="3"/>
        <v>46.862433977438215</v>
      </c>
    </row>
    <row r="66" spans="1:11" ht="12.75">
      <c r="A66" s="4">
        <v>62</v>
      </c>
      <c r="B66" s="7" t="s">
        <v>93</v>
      </c>
      <c r="C66" s="8">
        <v>35566585</v>
      </c>
      <c r="D66" s="9" t="s">
        <v>25</v>
      </c>
      <c r="E66" s="10" t="s">
        <v>140</v>
      </c>
      <c r="F66" s="11">
        <v>8090.6</v>
      </c>
      <c r="G66" s="11">
        <v>9565.19</v>
      </c>
      <c r="H66" s="12">
        <f t="shared" si="0"/>
        <v>17655.79</v>
      </c>
      <c r="I66" s="13">
        <f t="shared" si="1"/>
        <v>2889.5000000000005</v>
      </c>
      <c r="J66" s="13">
        <f t="shared" si="2"/>
        <v>1649.1706896551725</v>
      </c>
      <c r="K66" s="14">
        <f t="shared" si="3"/>
        <v>45.824061115362156</v>
      </c>
    </row>
    <row r="67" spans="1:11" ht="12.75">
      <c r="A67" s="4">
        <v>63</v>
      </c>
      <c r="B67" s="7" t="s">
        <v>94</v>
      </c>
      <c r="C67" s="8">
        <v>20244689</v>
      </c>
      <c r="D67" s="9" t="s">
        <v>14</v>
      </c>
      <c r="E67" s="10" t="s">
        <v>140</v>
      </c>
      <c r="F67" s="11">
        <v>6031.2</v>
      </c>
      <c r="G67" s="11">
        <v>4817.42</v>
      </c>
      <c r="H67" s="12">
        <f t="shared" si="0"/>
        <v>10848.619999999999</v>
      </c>
      <c r="I67" s="13">
        <f t="shared" si="1"/>
        <v>2154</v>
      </c>
      <c r="J67" s="13">
        <f t="shared" si="2"/>
        <v>830.5896551724138</v>
      </c>
      <c r="K67" s="14">
        <f t="shared" si="3"/>
        <v>55.59416773746339</v>
      </c>
    </row>
    <row r="68" spans="1:11" ht="12.75">
      <c r="A68" s="4">
        <v>64</v>
      </c>
      <c r="B68" s="7" t="s">
        <v>95</v>
      </c>
      <c r="C68" s="8">
        <v>35784687</v>
      </c>
      <c r="D68" s="9" t="s">
        <v>25</v>
      </c>
      <c r="E68" s="10" t="s">
        <v>140</v>
      </c>
      <c r="F68" s="11">
        <v>6462.96</v>
      </c>
      <c r="G68" s="11">
        <v>7379.98</v>
      </c>
      <c r="H68" s="12">
        <f t="shared" si="0"/>
        <v>13842.939999999999</v>
      </c>
      <c r="I68" s="13">
        <f t="shared" si="1"/>
        <v>2308.2000000000003</v>
      </c>
      <c r="J68" s="13">
        <f t="shared" si="2"/>
        <v>1272.4103448275862</v>
      </c>
      <c r="K68" s="14">
        <f t="shared" si="3"/>
        <v>46.68777008352272</v>
      </c>
    </row>
    <row r="69" spans="1:11" ht="12.75">
      <c r="A69" s="4">
        <v>65</v>
      </c>
      <c r="B69" s="7" t="s">
        <v>96</v>
      </c>
      <c r="C69" s="8">
        <v>35784695</v>
      </c>
      <c r="D69" s="9" t="s">
        <v>58</v>
      </c>
      <c r="E69" s="10" t="s">
        <v>140</v>
      </c>
      <c r="F69" s="11">
        <v>5404.56</v>
      </c>
      <c r="G69" s="11">
        <v>8048.14</v>
      </c>
      <c r="H69" s="12">
        <f t="shared" si="0"/>
        <v>13452.7</v>
      </c>
      <c r="I69" s="13">
        <f t="shared" si="1"/>
        <v>1930.2000000000003</v>
      </c>
      <c r="J69" s="13">
        <f t="shared" si="2"/>
        <v>1387.6103448275862</v>
      </c>
      <c r="K69" s="14">
        <f t="shared" si="3"/>
        <v>40.174537453448</v>
      </c>
    </row>
    <row r="70" spans="1:11" ht="12.75">
      <c r="A70" s="4">
        <v>66</v>
      </c>
      <c r="B70" s="7" t="s">
        <v>97</v>
      </c>
      <c r="C70" s="8">
        <v>20570197</v>
      </c>
      <c r="D70" s="9" t="s">
        <v>120</v>
      </c>
      <c r="E70" s="10" t="s">
        <v>140</v>
      </c>
      <c r="F70" s="11">
        <v>8826.72</v>
      </c>
      <c r="G70" s="11">
        <v>8894.3</v>
      </c>
      <c r="H70" s="12">
        <f aca="true" t="shared" si="4" ref="H70:H106">SUM(F70:G70)</f>
        <v>17721.019999999997</v>
      </c>
      <c r="I70" s="13">
        <f aca="true" t="shared" si="5" ref="I70:I107">F70/2.8</f>
        <v>3152.4</v>
      </c>
      <c r="J70" s="13">
        <f aca="true" t="shared" si="6" ref="J70:J107">G70/5.8</f>
        <v>1533.5</v>
      </c>
      <c r="K70" s="14">
        <f aca="true" t="shared" si="7" ref="K70:K107">F70*100/H70</f>
        <v>49.80932248820892</v>
      </c>
    </row>
    <row r="71" spans="1:11" ht="12.75">
      <c r="A71" s="4">
        <v>67</v>
      </c>
      <c r="B71" s="7" t="s">
        <v>98</v>
      </c>
      <c r="C71" s="8">
        <v>19287287</v>
      </c>
      <c r="D71" s="9" t="s">
        <v>69</v>
      </c>
      <c r="E71" s="10" t="s">
        <v>140</v>
      </c>
      <c r="F71" s="11">
        <v>7642.32</v>
      </c>
      <c r="G71" s="11">
        <v>10152.09</v>
      </c>
      <c r="H71" s="12">
        <f t="shared" si="4"/>
        <v>17794.41</v>
      </c>
      <c r="I71" s="13">
        <f t="shared" si="5"/>
        <v>2729.4</v>
      </c>
      <c r="J71" s="13">
        <f t="shared" si="6"/>
        <v>1750.3603448275862</v>
      </c>
      <c r="K71" s="14">
        <f t="shared" si="7"/>
        <v>42.94786958376254</v>
      </c>
    </row>
    <row r="72" spans="1:11" ht="12.75">
      <c r="A72" s="4">
        <v>68</v>
      </c>
      <c r="B72" s="7" t="s">
        <v>99</v>
      </c>
      <c r="C72" s="8">
        <v>19370020</v>
      </c>
      <c r="D72" s="9" t="s">
        <v>51</v>
      </c>
      <c r="E72" s="10" t="s">
        <v>140</v>
      </c>
      <c r="F72" s="11">
        <v>7893.2</v>
      </c>
      <c r="G72" s="11">
        <v>6706.08</v>
      </c>
      <c r="H72" s="12">
        <f t="shared" si="4"/>
        <v>14599.279999999999</v>
      </c>
      <c r="I72" s="13">
        <f t="shared" si="5"/>
        <v>2819</v>
      </c>
      <c r="J72" s="13">
        <f t="shared" si="6"/>
        <v>1156.2206896551725</v>
      </c>
      <c r="K72" s="14">
        <f t="shared" si="7"/>
        <v>54.06567995134007</v>
      </c>
    </row>
    <row r="73" spans="1:11" ht="12.75">
      <c r="A73" s="4">
        <v>69</v>
      </c>
      <c r="B73" s="7" t="s">
        <v>100</v>
      </c>
      <c r="C73" s="8">
        <v>19252220</v>
      </c>
      <c r="D73" s="9" t="s">
        <v>82</v>
      </c>
      <c r="E73" s="10" t="s">
        <v>140</v>
      </c>
      <c r="F73" s="11">
        <v>10115.28</v>
      </c>
      <c r="G73" s="11">
        <v>12506.31</v>
      </c>
      <c r="H73" s="12">
        <f t="shared" si="4"/>
        <v>22621.59</v>
      </c>
      <c r="I73" s="13">
        <f t="shared" si="5"/>
        <v>3612.6000000000004</v>
      </c>
      <c r="J73" s="13">
        <f t="shared" si="6"/>
        <v>2156.2603448275863</v>
      </c>
      <c r="K73" s="14">
        <f t="shared" si="7"/>
        <v>44.71515927925491</v>
      </c>
    </row>
    <row r="74" spans="1:11" ht="12.75">
      <c r="A74" s="4">
        <v>70</v>
      </c>
      <c r="B74" s="7" t="s">
        <v>101</v>
      </c>
      <c r="C74" s="8">
        <v>20244697</v>
      </c>
      <c r="D74" s="9" t="s">
        <v>14</v>
      </c>
      <c r="E74" s="10" t="s">
        <v>140</v>
      </c>
      <c r="F74" s="11">
        <v>6463.8</v>
      </c>
      <c r="G74" s="11">
        <v>8144.01</v>
      </c>
      <c r="H74" s="12">
        <f t="shared" si="4"/>
        <v>14607.810000000001</v>
      </c>
      <c r="I74" s="13">
        <f t="shared" si="5"/>
        <v>2308.5</v>
      </c>
      <c r="J74" s="13">
        <f t="shared" si="6"/>
        <v>1404.1396551724138</v>
      </c>
      <c r="K74" s="14">
        <f t="shared" si="7"/>
        <v>44.248932591538356</v>
      </c>
    </row>
    <row r="75" spans="1:11" ht="12.75">
      <c r="A75" s="4">
        <v>71</v>
      </c>
      <c r="B75" s="16" t="s">
        <v>102</v>
      </c>
      <c r="C75" s="17">
        <v>20451714</v>
      </c>
      <c r="D75" s="18"/>
      <c r="E75" s="19"/>
      <c r="F75" s="20">
        <v>0</v>
      </c>
      <c r="G75" s="20">
        <v>0</v>
      </c>
      <c r="H75" s="21">
        <f t="shared" si="4"/>
        <v>0</v>
      </c>
      <c r="I75" s="22">
        <f t="shared" si="5"/>
        <v>0</v>
      </c>
      <c r="J75" s="22">
        <f t="shared" si="6"/>
        <v>0</v>
      </c>
      <c r="K75" s="23" t="e">
        <f t="shared" si="7"/>
        <v>#DIV/0!</v>
      </c>
    </row>
    <row r="76" spans="1:11" ht="12.75">
      <c r="A76" s="4">
        <v>72</v>
      </c>
      <c r="B76" s="7" t="s">
        <v>103</v>
      </c>
      <c r="C76" s="8">
        <v>19574721</v>
      </c>
      <c r="D76" s="9" t="s">
        <v>137</v>
      </c>
      <c r="E76" s="10" t="s">
        <v>140</v>
      </c>
      <c r="F76" s="11">
        <v>3994.2</v>
      </c>
      <c r="G76" s="11">
        <v>6863.08</v>
      </c>
      <c r="H76" s="12">
        <f t="shared" si="4"/>
        <v>10857.279999999999</v>
      </c>
      <c r="I76" s="13">
        <f t="shared" si="5"/>
        <v>1426.5</v>
      </c>
      <c r="J76" s="13">
        <f t="shared" si="6"/>
        <v>1183.2896551724139</v>
      </c>
      <c r="K76" s="14">
        <f t="shared" si="7"/>
        <v>36.788219517227155</v>
      </c>
    </row>
    <row r="77" spans="1:11" ht="12.75">
      <c r="A77" s="4">
        <v>73</v>
      </c>
      <c r="B77" s="7" t="s">
        <v>104</v>
      </c>
      <c r="C77" s="8">
        <v>20381694</v>
      </c>
      <c r="D77" s="9" t="s">
        <v>141</v>
      </c>
      <c r="E77" s="10" t="s">
        <v>140</v>
      </c>
      <c r="F77" s="11">
        <v>9901.92</v>
      </c>
      <c r="G77" s="11">
        <v>12449.06</v>
      </c>
      <c r="H77" s="12">
        <f t="shared" si="4"/>
        <v>22350.98</v>
      </c>
      <c r="I77" s="13">
        <f t="shared" si="5"/>
        <v>3536.4</v>
      </c>
      <c r="J77" s="13">
        <f t="shared" si="6"/>
        <v>2146.3896551724138</v>
      </c>
      <c r="K77" s="14">
        <f t="shared" si="7"/>
        <v>44.30195007109308</v>
      </c>
    </row>
    <row r="78" spans="1:11" ht="12.75">
      <c r="A78" s="4">
        <v>74</v>
      </c>
      <c r="B78" s="7" t="s">
        <v>106</v>
      </c>
      <c r="C78" s="8">
        <v>19266250</v>
      </c>
      <c r="D78" s="9" t="s">
        <v>156</v>
      </c>
      <c r="E78" s="10" t="s">
        <v>140</v>
      </c>
      <c r="F78" s="11">
        <v>6259.68</v>
      </c>
      <c r="G78" s="11">
        <v>4931.39</v>
      </c>
      <c r="H78" s="12">
        <f t="shared" si="4"/>
        <v>11191.07</v>
      </c>
      <c r="I78" s="13">
        <f t="shared" si="5"/>
        <v>2235.6000000000004</v>
      </c>
      <c r="J78" s="13">
        <f t="shared" si="6"/>
        <v>850.2396551724139</v>
      </c>
      <c r="K78" s="14">
        <f t="shared" si="7"/>
        <v>55.934597853467096</v>
      </c>
    </row>
    <row r="79" spans="1:11" ht="12.75">
      <c r="A79" s="4">
        <v>75</v>
      </c>
      <c r="B79" s="7" t="s">
        <v>108</v>
      </c>
      <c r="C79" s="8">
        <v>19641065</v>
      </c>
      <c r="D79" s="9" t="s">
        <v>23</v>
      </c>
      <c r="E79" s="10" t="s">
        <v>140</v>
      </c>
      <c r="F79" s="11">
        <v>6262.2</v>
      </c>
      <c r="G79" s="11">
        <v>9112.15</v>
      </c>
      <c r="H79" s="12">
        <f>SUM(F79:G79)</f>
        <v>15374.349999999999</v>
      </c>
      <c r="I79" s="13">
        <f t="shared" si="5"/>
        <v>2236.5</v>
      </c>
      <c r="J79" s="13">
        <f t="shared" si="6"/>
        <v>1571.0603448275863</v>
      </c>
      <c r="K79" s="14">
        <f t="shared" si="7"/>
        <v>40.73147807874805</v>
      </c>
    </row>
    <row r="80" spans="1:11" ht="12.75">
      <c r="A80" s="4">
        <v>76</v>
      </c>
      <c r="B80" s="7" t="s">
        <v>109</v>
      </c>
      <c r="C80" s="8">
        <v>20244891</v>
      </c>
      <c r="D80" s="9" t="s">
        <v>159</v>
      </c>
      <c r="E80" s="10" t="s">
        <v>140</v>
      </c>
      <c r="F80" s="11">
        <v>5835.2</v>
      </c>
      <c r="G80" s="11">
        <v>6496.06</v>
      </c>
      <c r="H80" s="12">
        <f t="shared" si="4"/>
        <v>12331.26</v>
      </c>
      <c r="I80" s="13">
        <f t="shared" si="5"/>
        <v>2084</v>
      </c>
      <c r="J80" s="13">
        <f t="shared" si="6"/>
        <v>1120.0103448275863</v>
      </c>
      <c r="K80" s="14">
        <f t="shared" si="7"/>
        <v>47.32038737322869</v>
      </c>
    </row>
    <row r="81" spans="1:11" ht="12.75">
      <c r="A81" s="4">
        <v>77</v>
      </c>
      <c r="B81" s="7" t="s">
        <v>110</v>
      </c>
      <c r="C81" s="8">
        <v>19287600</v>
      </c>
      <c r="D81" s="9" t="s">
        <v>82</v>
      </c>
      <c r="E81" s="10" t="s">
        <v>140</v>
      </c>
      <c r="F81" s="11">
        <v>6745.2</v>
      </c>
      <c r="G81" s="11">
        <v>8331.12</v>
      </c>
      <c r="H81" s="12">
        <f t="shared" si="4"/>
        <v>15076.32</v>
      </c>
      <c r="I81" s="13">
        <f t="shared" si="5"/>
        <v>2409</v>
      </c>
      <c r="J81" s="13">
        <f t="shared" si="6"/>
        <v>1436.4</v>
      </c>
      <c r="K81" s="14">
        <f t="shared" si="7"/>
        <v>44.74036104301315</v>
      </c>
    </row>
    <row r="82" spans="1:11" ht="12.75">
      <c r="A82" s="4">
        <v>78</v>
      </c>
      <c r="B82" s="7" t="s">
        <v>111</v>
      </c>
      <c r="C82" s="8">
        <v>19370586</v>
      </c>
      <c r="D82" s="9" t="s">
        <v>163</v>
      </c>
      <c r="E82" s="10" t="s">
        <v>140</v>
      </c>
      <c r="F82" s="11">
        <v>8719.2</v>
      </c>
      <c r="G82" s="11">
        <v>8681.32</v>
      </c>
      <c r="H82" s="12">
        <f t="shared" si="4"/>
        <v>17400.52</v>
      </c>
      <c r="I82" s="13">
        <f t="shared" si="5"/>
        <v>3114.0000000000005</v>
      </c>
      <c r="J82" s="13">
        <f t="shared" si="6"/>
        <v>1496.7793103448275</v>
      </c>
      <c r="K82" s="14">
        <f t="shared" si="7"/>
        <v>50.108847321804184</v>
      </c>
    </row>
    <row r="83" spans="1:11" ht="12.75">
      <c r="A83" s="4">
        <v>79</v>
      </c>
      <c r="B83" s="7" t="s">
        <v>112</v>
      </c>
      <c r="C83" s="8">
        <v>20869017</v>
      </c>
      <c r="D83" s="9" t="s">
        <v>154</v>
      </c>
      <c r="E83" s="10" t="s">
        <v>140</v>
      </c>
      <c r="F83" s="11">
        <v>7731.36</v>
      </c>
      <c r="G83" s="11">
        <v>6171.08</v>
      </c>
      <c r="H83" s="12">
        <f t="shared" si="4"/>
        <v>13902.439999999999</v>
      </c>
      <c r="I83" s="13">
        <f t="shared" si="5"/>
        <v>2761.2000000000003</v>
      </c>
      <c r="J83" s="13">
        <f t="shared" si="6"/>
        <v>1063.9793103448276</v>
      </c>
      <c r="K83" s="14">
        <f t="shared" si="7"/>
        <v>55.611532939541554</v>
      </c>
    </row>
    <row r="84" spans="1:11" ht="12.75">
      <c r="A84" s="4">
        <v>80</v>
      </c>
      <c r="B84" s="7" t="s">
        <v>113</v>
      </c>
      <c r="C84" s="8">
        <v>19372285</v>
      </c>
      <c r="D84" s="9" t="s">
        <v>74</v>
      </c>
      <c r="E84" s="10" t="s">
        <v>140</v>
      </c>
      <c r="F84" s="11">
        <v>8263.92</v>
      </c>
      <c r="G84" s="11">
        <v>9430.57</v>
      </c>
      <c r="H84" s="12">
        <f t="shared" si="4"/>
        <v>17694.489999999998</v>
      </c>
      <c r="I84" s="13">
        <f t="shared" si="5"/>
        <v>2951.4</v>
      </c>
      <c r="J84" s="13">
        <f t="shared" si="6"/>
        <v>1625.9603448275861</v>
      </c>
      <c r="K84" s="14">
        <f t="shared" si="7"/>
        <v>46.703352286502756</v>
      </c>
    </row>
    <row r="85" spans="1:11" ht="12.75">
      <c r="A85" s="4">
        <v>81</v>
      </c>
      <c r="B85" s="7" t="s">
        <v>114</v>
      </c>
      <c r="C85" s="8">
        <v>20627684</v>
      </c>
      <c r="D85" s="9" t="s">
        <v>157</v>
      </c>
      <c r="E85" s="10" t="s">
        <v>140</v>
      </c>
      <c r="F85" s="11">
        <v>8204</v>
      </c>
      <c r="G85" s="11">
        <v>7541.91</v>
      </c>
      <c r="H85" s="12">
        <f t="shared" si="4"/>
        <v>15745.91</v>
      </c>
      <c r="I85" s="13">
        <f t="shared" si="5"/>
        <v>2930</v>
      </c>
      <c r="J85" s="13">
        <f t="shared" si="6"/>
        <v>1300.3293103448275</v>
      </c>
      <c r="K85" s="14">
        <f t="shared" si="7"/>
        <v>52.10241897737254</v>
      </c>
    </row>
    <row r="86" spans="1:11" ht="12.75">
      <c r="A86" s="4">
        <v>82</v>
      </c>
      <c r="B86" s="7" t="s">
        <v>115</v>
      </c>
      <c r="C86" s="8">
        <v>20627676</v>
      </c>
      <c r="D86" s="9" t="s">
        <v>158</v>
      </c>
      <c r="E86" s="10" t="s">
        <v>140</v>
      </c>
      <c r="F86" s="11">
        <v>7812</v>
      </c>
      <c r="G86" s="11">
        <v>7905.57</v>
      </c>
      <c r="H86" s="12">
        <f t="shared" si="4"/>
        <v>15717.57</v>
      </c>
      <c r="I86" s="13">
        <f t="shared" si="5"/>
        <v>2790</v>
      </c>
      <c r="J86" s="13">
        <f t="shared" si="6"/>
        <v>1363.0293103448275</v>
      </c>
      <c r="K86" s="14">
        <f t="shared" si="7"/>
        <v>49.70233948377516</v>
      </c>
    </row>
    <row r="87" spans="1:11" ht="12.75">
      <c r="A87" s="4">
        <v>83</v>
      </c>
      <c r="B87" s="7" t="s">
        <v>116</v>
      </c>
      <c r="C87" s="8">
        <v>19414100</v>
      </c>
      <c r="D87" s="9" t="s">
        <v>69</v>
      </c>
      <c r="E87" s="10" t="s">
        <v>140</v>
      </c>
      <c r="F87" s="11">
        <v>9461.76</v>
      </c>
      <c r="G87" s="11">
        <v>10971.28</v>
      </c>
      <c r="H87" s="12">
        <f t="shared" si="4"/>
        <v>20433.04</v>
      </c>
      <c r="I87" s="13">
        <f t="shared" si="5"/>
        <v>3379.2000000000003</v>
      </c>
      <c r="J87" s="13">
        <f t="shared" si="6"/>
        <v>1891.6000000000001</v>
      </c>
      <c r="K87" s="14">
        <f t="shared" si="7"/>
        <v>46.306178620508746</v>
      </c>
    </row>
    <row r="88" spans="1:11" ht="12.75">
      <c r="A88" s="4">
        <v>84</v>
      </c>
      <c r="B88" s="7" t="s">
        <v>117</v>
      </c>
      <c r="C88" s="8">
        <v>20245013</v>
      </c>
      <c r="D88" s="9" t="s">
        <v>151</v>
      </c>
      <c r="E88" s="10" t="s">
        <v>140</v>
      </c>
      <c r="F88" s="11">
        <v>8840.16</v>
      </c>
      <c r="G88" s="11">
        <v>8186.41</v>
      </c>
      <c r="H88" s="12">
        <f t="shared" si="4"/>
        <v>17026.57</v>
      </c>
      <c r="I88" s="13">
        <f t="shared" si="5"/>
        <v>3157.2000000000003</v>
      </c>
      <c r="J88" s="13">
        <f t="shared" si="6"/>
        <v>1411.45</v>
      </c>
      <c r="K88" s="14">
        <f t="shared" si="7"/>
        <v>51.91979359318994</v>
      </c>
    </row>
    <row r="89" spans="1:11" ht="12.75">
      <c r="A89" s="4">
        <v>85</v>
      </c>
      <c r="B89" s="7" t="s">
        <v>118</v>
      </c>
      <c r="C89" s="24">
        <v>19641464</v>
      </c>
      <c r="D89" s="25">
        <v>60</v>
      </c>
      <c r="E89" s="10" t="s">
        <v>140</v>
      </c>
      <c r="F89" s="11">
        <v>9263.8</v>
      </c>
      <c r="G89" s="11">
        <v>8609.58</v>
      </c>
      <c r="H89" s="12">
        <f t="shared" si="4"/>
        <v>17873.379999999997</v>
      </c>
      <c r="I89" s="13">
        <f t="shared" si="5"/>
        <v>3308.5</v>
      </c>
      <c r="J89" s="13">
        <f t="shared" si="6"/>
        <v>1484.4103448275862</v>
      </c>
      <c r="K89" s="14">
        <f t="shared" si="7"/>
        <v>51.83015187949901</v>
      </c>
    </row>
    <row r="90" spans="1:11" ht="12.75">
      <c r="A90" s="4">
        <v>86</v>
      </c>
      <c r="B90" s="7" t="s">
        <v>119</v>
      </c>
      <c r="C90" s="8">
        <v>19687704</v>
      </c>
      <c r="D90" s="9" t="s">
        <v>62</v>
      </c>
      <c r="E90" s="10" t="s">
        <v>140</v>
      </c>
      <c r="F90" s="11">
        <v>11597.04</v>
      </c>
      <c r="G90" s="11">
        <v>10846.93</v>
      </c>
      <c r="H90" s="12">
        <f t="shared" si="4"/>
        <v>22443.97</v>
      </c>
      <c r="I90" s="13">
        <f t="shared" si="5"/>
        <v>4141.8</v>
      </c>
      <c r="J90" s="13">
        <f t="shared" si="6"/>
        <v>1870.1603448275864</v>
      </c>
      <c r="K90" s="14">
        <f t="shared" si="7"/>
        <v>51.67107245286818</v>
      </c>
    </row>
    <row r="91" spans="1:11" ht="12.75">
      <c r="A91" s="4">
        <v>87</v>
      </c>
      <c r="B91" s="7" t="s">
        <v>121</v>
      </c>
      <c r="C91" s="26">
        <v>20991617</v>
      </c>
      <c r="D91" s="9" t="s">
        <v>69</v>
      </c>
      <c r="E91" s="10" t="s">
        <v>140</v>
      </c>
      <c r="F91" s="11">
        <v>8416.8</v>
      </c>
      <c r="G91" s="11">
        <v>9096.02</v>
      </c>
      <c r="H91" s="12">
        <f t="shared" si="4"/>
        <v>17512.82</v>
      </c>
      <c r="I91" s="13">
        <f t="shared" si="5"/>
        <v>3006</v>
      </c>
      <c r="J91" s="13">
        <f t="shared" si="6"/>
        <v>1568.2793103448278</v>
      </c>
      <c r="K91" s="14">
        <f t="shared" si="7"/>
        <v>48.06079203691923</v>
      </c>
    </row>
    <row r="92" spans="1:11" ht="12.75">
      <c r="A92" s="4">
        <v>88</v>
      </c>
      <c r="B92" s="7" t="s">
        <v>122</v>
      </c>
      <c r="C92" s="26">
        <v>38066940</v>
      </c>
      <c r="D92" s="9" t="s">
        <v>25</v>
      </c>
      <c r="E92" s="10" t="s">
        <v>140</v>
      </c>
      <c r="F92" s="11">
        <v>7280</v>
      </c>
      <c r="G92" s="11">
        <v>7214.62</v>
      </c>
      <c r="H92" s="12">
        <f t="shared" si="4"/>
        <v>14494.619999999999</v>
      </c>
      <c r="I92" s="13">
        <f t="shared" si="5"/>
        <v>2600</v>
      </c>
      <c r="J92" s="13">
        <f t="shared" si="6"/>
        <v>1243.9</v>
      </c>
      <c r="K92" s="14">
        <f t="shared" si="7"/>
        <v>50.22553195599471</v>
      </c>
    </row>
    <row r="93" spans="1:11" ht="12.75">
      <c r="A93" s="4">
        <v>89</v>
      </c>
      <c r="B93" s="7" t="s">
        <v>123</v>
      </c>
      <c r="C93" s="26">
        <v>20288243</v>
      </c>
      <c r="D93" s="9" t="s">
        <v>145</v>
      </c>
      <c r="E93" s="10" t="s">
        <v>140</v>
      </c>
      <c r="F93" s="11">
        <v>5467</v>
      </c>
      <c r="G93" s="11">
        <v>4107.97</v>
      </c>
      <c r="H93" s="12">
        <f t="shared" si="4"/>
        <v>9574.970000000001</v>
      </c>
      <c r="I93" s="13">
        <f t="shared" si="5"/>
        <v>1952.5000000000002</v>
      </c>
      <c r="J93" s="13">
        <f t="shared" si="6"/>
        <v>708.2706896551725</v>
      </c>
      <c r="K93" s="14">
        <f t="shared" si="7"/>
        <v>57.09678463744533</v>
      </c>
    </row>
    <row r="94" spans="1:11" ht="12.75">
      <c r="A94" s="4">
        <v>90</v>
      </c>
      <c r="B94" s="7" t="s">
        <v>124</v>
      </c>
      <c r="C94" s="26">
        <v>24889220</v>
      </c>
      <c r="D94" s="9" t="s">
        <v>60</v>
      </c>
      <c r="E94" s="10" t="s">
        <v>140</v>
      </c>
      <c r="F94" s="11">
        <v>9539.04</v>
      </c>
      <c r="G94" s="11">
        <v>11755.21</v>
      </c>
      <c r="H94" s="12">
        <f t="shared" si="4"/>
        <v>21294.25</v>
      </c>
      <c r="I94" s="13">
        <f t="shared" si="5"/>
        <v>3406.8000000000006</v>
      </c>
      <c r="J94" s="13">
        <f t="shared" si="6"/>
        <v>2026.760344827586</v>
      </c>
      <c r="K94" s="14">
        <f t="shared" si="7"/>
        <v>44.79631825492798</v>
      </c>
    </row>
    <row r="95" spans="1:11" ht="12.75">
      <c r="A95" s="4">
        <v>91</v>
      </c>
      <c r="B95" s="7" t="s">
        <v>125</v>
      </c>
      <c r="C95" s="26">
        <v>37825961</v>
      </c>
      <c r="D95" s="9" t="s">
        <v>51</v>
      </c>
      <c r="E95" s="10" t="s">
        <v>140</v>
      </c>
      <c r="F95" s="11">
        <v>9941.4</v>
      </c>
      <c r="G95" s="11">
        <v>10665.79</v>
      </c>
      <c r="H95" s="12">
        <f t="shared" si="4"/>
        <v>20607.190000000002</v>
      </c>
      <c r="I95" s="13">
        <f t="shared" si="5"/>
        <v>3550.5</v>
      </c>
      <c r="J95" s="13">
        <f t="shared" si="6"/>
        <v>1838.9293103448279</v>
      </c>
      <c r="K95" s="14">
        <f t="shared" si="7"/>
        <v>48.24238530338197</v>
      </c>
    </row>
    <row r="96" spans="1:11" ht="12.75">
      <c r="A96" s="4">
        <v>92</v>
      </c>
      <c r="B96" s="27" t="s">
        <v>126</v>
      </c>
      <c r="C96" s="27">
        <v>36016032</v>
      </c>
      <c r="D96" s="9" t="s">
        <v>146</v>
      </c>
      <c r="E96" s="10" t="s">
        <v>140</v>
      </c>
      <c r="F96" s="11">
        <v>7677.6</v>
      </c>
      <c r="G96" s="11">
        <v>9162.55</v>
      </c>
      <c r="H96" s="12">
        <f t="shared" si="4"/>
        <v>16840.15</v>
      </c>
      <c r="I96" s="13">
        <f t="shared" si="5"/>
        <v>2742.0000000000005</v>
      </c>
      <c r="J96" s="13">
        <f t="shared" si="6"/>
        <v>1579.75</v>
      </c>
      <c r="K96" s="14">
        <f t="shared" si="7"/>
        <v>45.59104283512914</v>
      </c>
    </row>
    <row r="97" spans="1:11" ht="12.75">
      <c r="A97" s="4">
        <v>93</v>
      </c>
      <c r="B97" s="27" t="s">
        <v>128</v>
      </c>
      <c r="C97" s="27">
        <v>27233024</v>
      </c>
      <c r="D97" s="9" t="s">
        <v>18</v>
      </c>
      <c r="E97" s="10" t="s">
        <v>140</v>
      </c>
      <c r="F97" s="11">
        <v>6454.56</v>
      </c>
      <c r="G97" s="11">
        <v>9078.74</v>
      </c>
      <c r="H97" s="12">
        <f t="shared" si="4"/>
        <v>15533.3</v>
      </c>
      <c r="I97" s="13">
        <f t="shared" si="5"/>
        <v>2305.2000000000003</v>
      </c>
      <c r="J97" s="13">
        <f t="shared" si="6"/>
        <v>1565.3</v>
      </c>
      <c r="K97" s="14">
        <f t="shared" si="7"/>
        <v>41.55305054302692</v>
      </c>
    </row>
    <row r="98" spans="1:11" ht="12.75">
      <c r="A98" s="4">
        <v>94</v>
      </c>
      <c r="B98" s="27" t="s">
        <v>129</v>
      </c>
      <c r="C98" s="27">
        <v>28253836</v>
      </c>
      <c r="D98" s="9" t="s">
        <v>25</v>
      </c>
      <c r="E98" s="10" t="s">
        <v>140</v>
      </c>
      <c r="F98" s="11">
        <v>6021.4</v>
      </c>
      <c r="G98" s="11">
        <v>6476.16</v>
      </c>
      <c r="H98" s="12">
        <f t="shared" si="4"/>
        <v>12497.56</v>
      </c>
      <c r="I98" s="13">
        <f t="shared" si="5"/>
        <v>2150.5</v>
      </c>
      <c r="J98" s="13">
        <f t="shared" si="6"/>
        <v>1116.5793103448275</v>
      </c>
      <c r="K98" s="14">
        <f t="shared" si="7"/>
        <v>48.18060485406752</v>
      </c>
    </row>
    <row r="99" spans="1:11" ht="12.75">
      <c r="A99" s="4">
        <v>95</v>
      </c>
      <c r="B99" s="28" t="s">
        <v>130</v>
      </c>
      <c r="C99" s="28">
        <v>29565887</v>
      </c>
      <c r="D99" s="18"/>
      <c r="E99" s="19"/>
      <c r="F99" s="20">
        <v>0</v>
      </c>
      <c r="G99" s="20">
        <v>0</v>
      </c>
      <c r="H99" s="21">
        <f t="shared" si="4"/>
        <v>0</v>
      </c>
      <c r="I99" s="22">
        <f t="shared" si="5"/>
        <v>0</v>
      </c>
      <c r="J99" s="22">
        <f t="shared" si="6"/>
        <v>0</v>
      </c>
      <c r="K99" s="23" t="e">
        <f t="shared" si="7"/>
        <v>#DIV/0!</v>
      </c>
    </row>
    <row r="100" spans="1:11" ht="12.75">
      <c r="A100" s="4">
        <v>96</v>
      </c>
      <c r="B100" s="27" t="s">
        <v>131</v>
      </c>
      <c r="C100" s="27">
        <v>31253534</v>
      </c>
      <c r="D100" s="9" t="s">
        <v>162</v>
      </c>
      <c r="E100" s="10" t="s">
        <v>140</v>
      </c>
      <c r="F100" s="11">
        <v>7119</v>
      </c>
      <c r="G100" s="11">
        <v>7251.68</v>
      </c>
      <c r="H100" s="12">
        <f t="shared" si="4"/>
        <v>14370.68</v>
      </c>
      <c r="I100" s="13">
        <f t="shared" si="5"/>
        <v>2542.5</v>
      </c>
      <c r="J100" s="13">
        <f t="shared" si="6"/>
        <v>1250.2896551724139</v>
      </c>
      <c r="K100" s="14">
        <f t="shared" si="7"/>
        <v>49.53836561665836</v>
      </c>
    </row>
    <row r="101" spans="1:11" ht="12.75">
      <c r="A101" s="4">
        <v>97</v>
      </c>
      <c r="B101" s="27" t="s">
        <v>132</v>
      </c>
      <c r="C101" s="27">
        <v>31392079</v>
      </c>
      <c r="D101" s="9" t="s">
        <v>58</v>
      </c>
      <c r="E101" s="10" t="s">
        <v>140</v>
      </c>
      <c r="F101" s="11">
        <v>8677.2</v>
      </c>
      <c r="G101" s="11">
        <v>10216</v>
      </c>
      <c r="H101" s="12">
        <f t="shared" si="4"/>
        <v>18893.2</v>
      </c>
      <c r="I101" s="13">
        <f t="shared" si="5"/>
        <v>3099.0000000000005</v>
      </c>
      <c r="J101" s="13">
        <f t="shared" si="6"/>
        <v>1761.3793103448277</v>
      </c>
      <c r="K101" s="14">
        <f t="shared" si="7"/>
        <v>45.927635339698945</v>
      </c>
    </row>
    <row r="102" spans="1:11" ht="12.75">
      <c r="A102" s="4">
        <v>98</v>
      </c>
      <c r="B102" s="27" t="s">
        <v>133</v>
      </c>
      <c r="C102" s="27">
        <v>31640980</v>
      </c>
      <c r="D102" s="9" t="s">
        <v>28</v>
      </c>
      <c r="E102" s="10" t="s">
        <v>140</v>
      </c>
      <c r="F102" s="11">
        <v>6616.4</v>
      </c>
      <c r="G102" s="11">
        <v>7534.78</v>
      </c>
      <c r="H102" s="12">
        <f t="shared" si="4"/>
        <v>14151.18</v>
      </c>
      <c r="I102" s="13">
        <f t="shared" si="5"/>
        <v>2363</v>
      </c>
      <c r="J102" s="13">
        <f t="shared" si="6"/>
        <v>1299.1</v>
      </c>
      <c r="K102" s="14">
        <f t="shared" si="7"/>
        <v>46.75511158786758</v>
      </c>
    </row>
    <row r="103" spans="1:11" ht="12.75">
      <c r="A103" s="4">
        <v>99</v>
      </c>
      <c r="B103" s="27" t="s">
        <v>134</v>
      </c>
      <c r="C103" s="27">
        <v>36111786</v>
      </c>
      <c r="D103" s="9" t="s">
        <v>150</v>
      </c>
      <c r="E103" s="10" t="s">
        <v>140</v>
      </c>
      <c r="F103" s="11">
        <v>7618.8</v>
      </c>
      <c r="G103" s="11">
        <v>7818.34</v>
      </c>
      <c r="H103" s="12">
        <f t="shared" si="4"/>
        <v>15437.14</v>
      </c>
      <c r="I103" s="13">
        <f t="shared" si="5"/>
        <v>2721.0000000000005</v>
      </c>
      <c r="J103" s="13">
        <f t="shared" si="6"/>
        <v>1347.989655172414</v>
      </c>
      <c r="K103" s="14">
        <f t="shared" si="7"/>
        <v>49.353701527614575</v>
      </c>
    </row>
    <row r="104" spans="1:11" ht="12.75">
      <c r="A104" s="4">
        <v>100</v>
      </c>
      <c r="B104" s="27" t="s">
        <v>135</v>
      </c>
      <c r="C104" s="27">
        <v>36248687</v>
      </c>
      <c r="D104" s="9" t="s">
        <v>160</v>
      </c>
      <c r="E104" s="10" t="s">
        <v>140</v>
      </c>
      <c r="F104" s="11">
        <v>7188.72</v>
      </c>
      <c r="G104" s="11">
        <v>7204.93</v>
      </c>
      <c r="H104" s="12">
        <f t="shared" si="4"/>
        <v>14393.650000000001</v>
      </c>
      <c r="I104" s="13">
        <f t="shared" si="5"/>
        <v>2567.4</v>
      </c>
      <c r="J104" s="13">
        <f t="shared" si="6"/>
        <v>1242.2293103448276</v>
      </c>
      <c r="K104" s="14">
        <f t="shared" si="7"/>
        <v>49.94369044682898</v>
      </c>
    </row>
    <row r="105" spans="1:11" ht="12.75">
      <c r="A105" s="4">
        <v>101</v>
      </c>
      <c r="B105" s="27" t="s">
        <v>136</v>
      </c>
      <c r="C105" s="27">
        <v>38116119</v>
      </c>
      <c r="D105" s="9" t="s">
        <v>78</v>
      </c>
      <c r="E105" s="10" t="s">
        <v>140</v>
      </c>
      <c r="F105" s="11">
        <v>7529.2</v>
      </c>
      <c r="G105" s="11">
        <v>7938.63</v>
      </c>
      <c r="H105" s="29">
        <f t="shared" si="4"/>
        <v>15467.83</v>
      </c>
      <c r="I105" s="13">
        <f t="shared" si="5"/>
        <v>2689</v>
      </c>
      <c r="J105" s="13">
        <f t="shared" si="6"/>
        <v>1368.7293103448276</v>
      </c>
      <c r="K105" s="14">
        <f t="shared" si="7"/>
        <v>48.67651118482683</v>
      </c>
    </row>
    <row r="106" spans="1:11" ht="12.75">
      <c r="A106" s="4">
        <v>102</v>
      </c>
      <c r="B106" s="27" t="s">
        <v>138</v>
      </c>
      <c r="C106" s="27">
        <v>38733823</v>
      </c>
      <c r="D106" s="9" t="s">
        <v>107</v>
      </c>
      <c r="E106" s="10" t="s">
        <v>140</v>
      </c>
      <c r="F106" s="11">
        <v>4666.2</v>
      </c>
      <c r="G106" s="11">
        <v>5832.6</v>
      </c>
      <c r="H106" s="29">
        <f t="shared" si="4"/>
        <v>10498.8</v>
      </c>
      <c r="I106" s="13">
        <f t="shared" si="5"/>
        <v>1666.5</v>
      </c>
      <c r="J106" s="13">
        <f t="shared" si="6"/>
        <v>1005.6206896551726</v>
      </c>
      <c r="K106" s="14">
        <f t="shared" si="7"/>
        <v>44.44507943765002</v>
      </c>
    </row>
    <row r="107" spans="1:11" ht="12.75">
      <c r="A107" s="50" t="s">
        <v>139</v>
      </c>
      <c r="B107" s="50"/>
      <c r="C107" s="50"/>
      <c r="D107" s="50"/>
      <c r="E107" s="50"/>
      <c r="F107" s="30">
        <f>SUM(F5:F106)</f>
        <v>749718.3400000002</v>
      </c>
      <c r="G107" s="30">
        <f>SUM(G5:G106)</f>
        <v>817718.5599999999</v>
      </c>
      <c r="H107" s="51">
        <f>SUM(H5:H106)</f>
        <v>1567436.9000000001</v>
      </c>
      <c r="I107" s="13">
        <f t="shared" si="5"/>
        <v>267756.5500000001</v>
      </c>
      <c r="J107" s="13">
        <f t="shared" si="6"/>
        <v>140985.95862068963</v>
      </c>
      <c r="K107" s="14">
        <f t="shared" si="7"/>
        <v>47.83084665162598</v>
      </c>
    </row>
    <row r="108" spans="1:11" ht="12.75">
      <c r="A108" s="3"/>
      <c r="B108" s="2"/>
      <c r="C108" s="2"/>
      <c r="D108" s="2"/>
      <c r="E108" s="2"/>
      <c r="F108" s="31"/>
      <c r="G108" s="32"/>
      <c r="H108" s="52"/>
      <c r="I108" s="2"/>
      <c r="J108" s="2"/>
      <c r="K108" s="3"/>
    </row>
  </sheetData>
  <mergeCells count="9">
    <mergeCell ref="A107:E107"/>
    <mergeCell ref="H107:H108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G5" sqref="G5:G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8" max="8" width="9.8515625" style="0" customWidth="1"/>
  </cols>
  <sheetData>
    <row r="1" spans="1:8" ht="12.75">
      <c r="A1" s="53" t="s">
        <v>195</v>
      </c>
      <c r="B1" s="53"/>
      <c r="C1" s="53"/>
      <c r="D1" s="53"/>
      <c r="E1" s="53"/>
      <c r="F1" s="53"/>
      <c r="G1" s="53"/>
      <c r="H1" s="53"/>
    </row>
    <row r="3" spans="1:8" ht="12.75">
      <c r="A3" s="50" t="s">
        <v>0</v>
      </c>
      <c r="B3" s="50" t="s">
        <v>1</v>
      </c>
      <c r="C3" s="50" t="s">
        <v>2</v>
      </c>
      <c r="D3" s="54" t="s">
        <v>3</v>
      </c>
      <c r="E3" s="54"/>
      <c r="F3" s="54" t="s">
        <v>4</v>
      </c>
      <c r="G3" s="54"/>
      <c r="H3" s="50" t="s">
        <v>5</v>
      </c>
    </row>
    <row r="4" spans="1:8" ht="12.75">
      <c r="A4" s="50"/>
      <c r="B4" s="50"/>
      <c r="C4" s="50"/>
      <c r="D4" s="4" t="s">
        <v>6</v>
      </c>
      <c r="E4" s="4" t="s">
        <v>7</v>
      </c>
      <c r="F4" s="4" t="s">
        <v>8</v>
      </c>
      <c r="G4" s="4" t="s">
        <v>9</v>
      </c>
      <c r="H4" s="50"/>
    </row>
    <row r="5" spans="1:8" ht="12.75">
      <c r="A5" s="4">
        <v>1</v>
      </c>
      <c r="B5" s="7" t="s">
        <v>13</v>
      </c>
      <c r="C5" s="8">
        <v>19576153</v>
      </c>
      <c r="D5" s="9" t="s">
        <v>28</v>
      </c>
      <c r="E5" s="10" t="s">
        <v>140</v>
      </c>
      <c r="F5" s="33">
        <v>519.12</v>
      </c>
      <c r="G5" s="33">
        <v>285.26</v>
      </c>
      <c r="H5" s="34">
        <f>F5+G5</f>
        <v>804.38</v>
      </c>
    </row>
    <row r="6" spans="1:8" ht="12.75">
      <c r="A6" s="4">
        <v>2</v>
      </c>
      <c r="B6" s="7" t="s">
        <v>15</v>
      </c>
      <c r="C6" s="8">
        <v>19413172</v>
      </c>
      <c r="D6" s="9" t="s">
        <v>105</v>
      </c>
      <c r="E6" s="10" t="s">
        <v>140</v>
      </c>
      <c r="F6" s="33">
        <v>721.01</v>
      </c>
      <c r="G6" s="33">
        <v>396.79</v>
      </c>
      <c r="H6" s="34">
        <f aca="true" t="shared" si="0" ref="H6:H65">F6+G6</f>
        <v>1117.8</v>
      </c>
    </row>
    <row r="7" spans="1:8" ht="12.75">
      <c r="A7" s="4">
        <v>3</v>
      </c>
      <c r="B7" s="7" t="s">
        <v>16</v>
      </c>
      <c r="C7" s="8">
        <v>20691873</v>
      </c>
      <c r="D7" s="9" t="s">
        <v>198</v>
      </c>
      <c r="E7" s="10" t="s">
        <v>140</v>
      </c>
      <c r="F7" s="33">
        <v>593.56</v>
      </c>
      <c r="G7" s="33">
        <v>437</v>
      </c>
      <c r="H7" s="34">
        <f t="shared" si="0"/>
        <v>1030.56</v>
      </c>
    </row>
    <row r="8" spans="1:8" ht="12.75">
      <c r="A8" s="4">
        <v>4</v>
      </c>
      <c r="B8" s="7" t="s">
        <v>17</v>
      </c>
      <c r="C8" s="8">
        <v>19372030</v>
      </c>
      <c r="D8" s="9" t="s">
        <v>82</v>
      </c>
      <c r="E8" s="10" t="s">
        <v>140</v>
      </c>
      <c r="F8" s="33">
        <v>774.94</v>
      </c>
      <c r="G8" s="33">
        <v>499.28</v>
      </c>
      <c r="H8" s="34">
        <f t="shared" si="0"/>
        <v>1274.22</v>
      </c>
    </row>
    <row r="9" spans="1:8" ht="12.75">
      <c r="A9" s="4">
        <v>5</v>
      </c>
      <c r="B9" s="7" t="s">
        <v>19</v>
      </c>
      <c r="C9" s="8">
        <v>19640183</v>
      </c>
      <c r="D9" s="9" t="s">
        <v>18</v>
      </c>
      <c r="E9" s="10" t="s">
        <v>140</v>
      </c>
      <c r="F9" s="33">
        <v>642.17</v>
      </c>
      <c r="G9" s="33">
        <v>384.26</v>
      </c>
      <c r="H9" s="34">
        <f t="shared" si="0"/>
        <v>1026.4299999999998</v>
      </c>
    </row>
    <row r="10" spans="1:8" ht="12.75">
      <c r="A10" s="4">
        <v>6</v>
      </c>
      <c r="B10" s="7" t="s">
        <v>20</v>
      </c>
      <c r="C10" s="8">
        <v>19641812</v>
      </c>
      <c r="D10" s="9" t="s">
        <v>174</v>
      </c>
      <c r="E10" s="10" t="s">
        <v>140</v>
      </c>
      <c r="F10" s="33">
        <v>528.84</v>
      </c>
      <c r="G10" s="33">
        <v>371.74</v>
      </c>
      <c r="H10" s="34">
        <f t="shared" si="0"/>
        <v>900.58</v>
      </c>
    </row>
    <row r="11" spans="1:8" ht="12.75">
      <c r="A11" s="4">
        <v>7</v>
      </c>
      <c r="B11" s="7" t="s">
        <v>21</v>
      </c>
      <c r="C11" s="8">
        <v>20381651</v>
      </c>
      <c r="D11" s="9" t="s">
        <v>175</v>
      </c>
      <c r="E11" s="10" t="s">
        <v>140</v>
      </c>
      <c r="F11" s="33">
        <v>426.78</v>
      </c>
      <c r="G11" s="33">
        <v>211.64</v>
      </c>
      <c r="H11" s="34">
        <f t="shared" si="0"/>
        <v>638.42</v>
      </c>
    </row>
    <row r="12" spans="1:8" ht="12.75">
      <c r="A12" s="4">
        <v>8</v>
      </c>
      <c r="B12" s="7" t="s">
        <v>22</v>
      </c>
      <c r="C12" s="8">
        <v>19641650</v>
      </c>
      <c r="D12" s="9" t="s">
        <v>76</v>
      </c>
      <c r="E12" s="10" t="s">
        <v>140</v>
      </c>
      <c r="F12" s="33">
        <v>446.62</v>
      </c>
      <c r="G12" s="33">
        <v>278.69</v>
      </c>
      <c r="H12" s="34">
        <f t="shared" si="0"/>
        <v>725.31</v>
      </c>
    </row>
    <row r="13" spans="1:8" ht="12.75">
      <c r="A13" s="4">
        <v>9</v>
      </c>
      <c r="B13" s="7" t="s">
        <v>24</v>
      </c>
      <c r="C13" s="8">
        <v>19478210</v>
      </c>
      <c r="D13" s="9" t="s">
        <v>14</v>
      </c>
      <c r="E13" s="10" t="s">
        <v>140</v>
      </c>
      <c r="F13" s="33">
        <v>580.14</v>
      </c>
      <c r="G13" s="33">
        <v>324.69</v>
      </c>
      <c r="H13" s="34">
        <f t="shared" si="0"/>
        <v>904.8299999999999</v>
      </c>
    </row>
    <row r="14" spans="1:8" ht="12.75">
      <c r="A14" s="4">
        <v>10</v>
      </c>
      <c r="B14" s="7" t="s">
        <v>26</v>
      </c>
      <c r="C14" s="8">
        <v>20106775</v>
      </c>
      <c r="D14" s="9" t="s">
        <v>44</v>
      </c>
      <c r="E14" s="10" t="s">
        <v>140</v>
      </c>
      <c r="F14" s="33">
        <v>485.1</v>
      </c>
      <c r="G14" s="33">
        <v>209.68</v>
      </c>
      <c r="H14" s="34">
        <f t="shared" si="0"/>
        <v>694.78</v>
      </c>
    </row>
    <row r="15" spans="1:8" ht="12.75">
      <c r="A15" s="4">
        <v>11</v>
      </c>
      <c r="B15" s="7" t="s">
        <v>27</v>
      </c>
      <c r="C15" s="8">
        <v>20106856</v>
      </c>
      <c r="D15" s="9" t="s">
        <v>69</v>
      </c>
      <c r="E15" s="10" t="s">
        <v>140</v>
      </c>
      <c r="F15" s="33">
        <v>445.1</v>
      </c>
      <c r="G15" s="33">
        <v>282.63</v>
      </c>
      <c r="H15" s="34">
        <f t="shared" si="0"/>
        <v>727.73</v>
      </c>
    </row>
    <row r="16" spans="1:8" ht="12.75">
      <c r="A16" s="4">
        <v>12</v>
      </c>
      <c r="B16" s="7" t="s">
        <v>29</v>
      </c>
      <c r="C16" s="8">
        <v>20106627</v>
      </c>
      <c r="D16" s="9" t="s">
        <v>176</v>
      </c>
      <c r="E16" s="10" t="s">
        <v>140</v>
      </c>
      <c r="F16" s="33">
        <v>362.84</v>
      </c>
      <c r="G16" s="33">
        <v>165.93</v>
      </c>
      <c r="H16" s="34">
        <f t="shared" si="0"/>
        <v>528.77</v>
      </c>
    </row>
    <row r="17" spans="1:8" ht="12.75">
      <c r="A17" s="4">
        <v>13</v>
      </c>
      <c r="B17" s="7" t="s">
        <v>30</v>
      </c>
      <c r="C17" s="8">
        <v>19478708</v>
      </c>
      <c r="D17" s="9" t="s">
        <v>58</v>
      </c>
      <c r="E17" s="10" t="s">
        <v>140</v>
      </c>
      <c r="F17" s="33">
        <v>589.25</v>
      </c>
      <c r="G17" s="33">
        <v>348.81</v>
      </c>
      <c r="H17" s="34">
        <f t="shared" si="0"/>
        <v>938.06</v>
      </c>
    </row>
    <row r="18" spans="1:8" ht="12.75">
      <c r="A18" s="4">
        <v>14</v>
      </c>
      <c r="B18" s="7" t="s">
        <v>32</v>
      </c>
      <c r="C18" s="8">
        <v>19370705</v>
      </c>
      <c r="D18" s="9" t="s">
        <v>14</v>
      </c>
      <c r="E18" s="10" t="s">
        <v>140</v>
      </c>
      <c r="F18" s="33">
        <v>572.88</v>
      </c>
      <c r="G18" s="33">
        <v>453.53</v>
      </c>
      <c r="H18" s="34">
        <f t="shared" si="0"/>
        <v>1026.4099999999999</v>
      </c>
    </row>
    <row r="19" spans="1:8" ht="12.75">
      <c r="A19" s="4">
        <v>15</v>
      </c>
      <c r="B19" s="7" t="s">
        <v>33</v>
      </c>
      <c r="C19" s="8">
        <v>20451781</v>
      </c>
      <c r="D19" s="9" t="s">
        <v>177</v>
      </c>
      <c r="E19" s="10" t="s">
        <v>140</v>
      </c>
      <c r="F19" s="33">
        <v>468.3</v>
      </c>
      <c r="G19" s="33">
        <v>454.18</v>
      </c>
      <c r="H19" s="34">
        <f t="shared" si="0"/>
        <v>922.48</v>
      </c>
    </row>
    <row r="20" spans="1:8" ht="12.75">
      <c r="A20" s="4">
        <v>16</v>
      </c>
      <c r="B20" s="7" t="s">
        <v>34</v>
      </c>
      <c r="C20" s="8">
        <v>20845514</v>
      </c>
      <c r="D20" s="9" t="s">
        <v>181</v>
      </c>
      <c r="E20" s="10" t="s">
        <v>140</v>
      </c>
      <c r="F20" s="33">
        <v>404.73</v>
      </c>
      <c r="G20" s="33">
        <v>294.73</v>
      </c>
      <c r="H20" s="34">
        <f t="shared" si="0"/>
        <v>699.46</v>
      </c>
    </row>
    <row r="21" spans="1:8" ht="12.75">
      <c r="A21" s="4">
        <v>17</v>
      </c>
      <c r="B21" s="7" t="s">
        <v>36</v>
      </c>
      <c r="C21" s="8">
        <v>19476766</v>
      </c>
      <c r="D21" s="9" t="s">
        <v>58</v>
      </c>
      <c r="E21" s="10" t="s">
        <v>140</v>
      </c>
      <c r="F21" s="33">
        <v>576.54</v>
      </c>
      <c r="G21" s="33">
        <v>290.7</v>
      </c>
      <c r="H21" s="34">
        <f t="shared" si="0"/>
        <v>867.24</v>
      </c>
    </row>
    <row r="22" spans="1:8" ht="12.75">
      <c r="A22" s="4">
        <v>18</v>
      </c>
      <c r="B22" s="7" t="s">
        <v>37</v>
      </c>
      <c r="C22" s="8">
        <v>19748755</v>
      </c>
      <c r="D22" s="9" t="s">
        <v>58</v>
      </c>
      <c r="E22" s="10" t="s">
        <v>140</v>
      </c>
      <c r="F22" s="33">
        <v>446.1</v>
      </c>
      <c r="G22" s="33">
        <v>294.14</v>
      </c>
      <c r="H22" s="34">
        <f t="shared" si="0"/>
        <v>740.24</v>
      </c>
    </row>
    <row r="23" spans="1:8" ht="12.75">
      <c r="A23" s="4">
        <v>19</v>
      </c>
      <c r="B23" s="7" t="s">
        <v>38</v>
      </c>
      <c r="C23" s="8">
        <v>19371255</v>
      </c>
      <c r="D23" s="9" t="s">
        <v>58</v>
      </c>
      <c r="E23" s="10" t="s">
        <v>140</v>
      </c>
      <c r="F23" s="33">
        <v>724.25</v>
      </c>
      <c r="G23" s="33">
        <v>429.88</v>
      </c>
      <c r="H23" s="34">
        <f t="shared" si="0"/>
        <v>1154.13</v>
      </c>
    </row>
    <row r="24" spans="1:8" ht="12.75">
      <c r="A24" s="4">
        <v>20</v>
      </c>
      <c r="B24" s="7" t="s">
        <v>39</v>
      </c>
      <c r="C24" s="8">
        <v>20189967</v>
      </c>
      <c r="D24" s="9" t="s">
        <v>178</v>
      </c>
      <c r="E24" s="10" t="s">
        <v>140</v>
      </c>
      <c r="F24" s="33">
        <v>467.35</v>
      </c>
      <c r="G24" s="33">
        <v>227.5</v>
      </c>
      <c r="H24" s="34">
        <f t="shared" si="0"/>
        <v>694.85</v>
      </c>
    </row>
    <row r="25" spans="1:8" ht="12.75">
      <c r="A25" s="4">
        <v>21</v>
      </c>
      <c r="B25" s="7" t="s">
        <v>41</v>
      </c>
      <c r="C25" s="8">
        <v>19748747</v>
      </c>
      <c r="D25" s="9" t="s">
        <v>28</v>
      </c>
      <c r="E25" s="10" t="s">
        <v>140</v>
      </c>
      <c r="F25" s="33">
        <v>590.04</v>
      </c>
      <c r="G25" s="33">
        <v>294.37</v>
      </c>
      <c r="H25" s="34">
        <f t="shared" si="0"/>
        <v>884.41</v>
      </c>
    </row>
    <row r="26" spans="1:8" ht="12.75">
      <c r="A26" s="4">
        <v>22</v>
      </c>
      <c r="B26" s="7" t="s">
        <v>42</v>
      </c>
      <c r="C26" s="8">
        <v>19640353</v>
      </c>
      <c r="D26" s="9" t="s">
        <v>14</v>
      </c>
      <c r="E26" s="10" t="s">
        <v>140</v>
      </c>
      <c r="F26" s="33">
        <v>496.45</v>
      </c>
      <c r="G26" s="33">
        <v>215.72</v>
      </c>
      <c r="H26" s="34">
        <f t="shared" si="0"/>
        <v>712.17</v>
      </c>
    </row>
    <row r="27" spans="1:8" ht="12.75">
      <c r="A27" s="4">
        <v>23</v>
      </c>
      <c r="B27" s="7" t="s">
        <v>43</v>
      </c>
      <c r="C27" s="8">
        <v>20245331</v>
      </c>
      <c r="D27" s="9" t="s">
        <v>82</v>
      </c>
      <c r="E27" s="10" t="s">
        <v>140</v>
      </c>
      <c r="F27" s="33">
        <v>323.7</v>
      </c>
      <c r="G27" s="33">
        <v>228.52</v>
      </c>
      <c r="H27" s="34">
        <f t="shared" si="0"/>
        <v>552.22</v>
      </c>
    </row>
    <row r="28" spans="1:8" ht="12.75">
      <c r="A28" s="4">
        <v>24</v>
      </c>
      <c r="B28" s="7" t="s">
        <v>45</v>
      </c>
      <c r="C28" s="8">
        <v>20245340</v>
      </c>
      <c r="D28" s="9" t="s">
        <v>44</v>
      </c>
      <c r="E28" s="10" t="s">
        <v>140</v>
      </c>
      <c r="F28" s="33">
        <v>405</v>
      </c>
      <c r="G28" s="33">
        <v>267.67</v>
      </c>
      <c r="H28" s="34">
        <f t="shared" si="0"/>
        <v>672.6700000000001</v>
      </c>
    </row>
    <row r="29" spans="1:8" ht="12.75">
      <c r="A29" s="4">
        <v>25</v>
      </c>
      <c r="B29" s="7" t="s">
        <v>46</v>
      </c>
      <c r="C29" s="8">
        <v>36371840</v>
      </c>
      <c r="D29" s="9" t="s">
        <v>169</v>
      </c>
      <c r="E29" s="10" t="s">
        <v>140</v>
      </c>
      <c r="F29" s="33">
        <v>496.5</v>
      </c>
      <c r="G29" s="33">
        <v>287.79</v>
      </c>
      <c r="H29" s="34">
        <f t="shared" si="0"/>
        <v>784.29</v>
      </c>
    </row>
    <row r="30" spans="1:8" ht="12.75">
      <c r="A30" s="4">
        <v>26</v>
      </c>
      <c r="B30" s="7" t="s">
        <v>47</v>
      </c>
      <c r="C30" s="8">
        <v>20244921</v>
      </c>
      <c r="D30" s="9" t="s">
        <v>170</v>
      </c>
      <c r="E30" s="10" t="s">
        <v>140</v>
      </c>
      <c r="F30" s="33">
        <v>457.8</v>
      </c>
      <c r="G30" s="33">
        <v>288.36</v>
      </c>
      <c r="H30" s="34">
        <f t="shared" si="0"/>
        <v>746.1600000000001</v>
      </c>
    </row>
    <row r="31" spans="1:8" ht="12.75">
      <c r="A31" s="4">
        <v>27</v>
      </c>
      <c r="B31" s="7" t="s">
        <v>49</v>
      </c>
      <c r="C31" s="8">
        <v>19576765</v>
      </c>
      <c r="D31" s="9" t="s">
        <v>14</v>
      </c>
      <c r="E31" s="10" t="s">
        <v>140</v>
      </c>
      <c r="F31" s="33">
        <v>586.04</v>
      </c>
      <c r="G31" s="33">
        <v>299.92</v>
      </c>
      <c r="H31" s="34">
        <f t="shared" si="0"/>
        <v>885.96</v>
      </c>
    </row>
    <row r="32" spans="1:8" ht="12.75">
      <c r="A32" s="4">
        <v>28</v>
      </c>
      <c r="B32" s="7" t="s">
        <v>50</v>
      </c>
      <c r="C32" s="8">
        <v>20451854</v>
      </c>
      <c r="D32" s="9" t="s">
        <v>60</v>
      </c>
      <c r="E32" s="10" t="s">
        <v>140</v>
      </c>
      <c r="F32" s="33">
        <v>420.3</v>
      </c>
      <c r="G32" s="33">
        <v>370.94</v>
      </c>
      <c r="H32" s="34">
        <f t="shared" si="0"/>
        <v>791.24</v>
      </c>
    </row>
    <row r="33" spans="1:8" ht="12.75">
      <c r="A33" s="4">
        <v>29</v>
      </c>
      <c r="B33" s="7" t="s">
        <v>52</v>
      </c>
      <c r="C33" s="8">
        <v>14419484</v>
      </c>
      <c r="D33" s="9" t="s">
        <v>69</v>
      </c>
      <c r="E33" s="10" t="s">
        <v>140</v>
      </c>
      <c r="F33" s="33">
        <v>760.61</v>
      </c>
      <c r="G33" s="33">
        <v>453.39</v>
      </c>
      <c r="H33" s="34">
        <f t="shared" si="0"/>
        <v>1214</v>
      </c>
    </row>
    <row r="34" spans="1:8" ht="12.75">
      <c r="A34" s="4">
        <v>30</v>
      </c>
      <c r="B34" s="7" t="s">
        <v>53</v>
      </c>
      <c r="C34" s="8">
        <v>19478490</v>
      </c>
      <c r="D34" s="9" t="s">
        <v>58</v>
      </c>
      <c r="E34" s="10" t="s">
        <v>140</v>
      </c>
      <c r="F34" s="33">
        <v>661.61</v>
      </c>
      <c r="G34" s="33">
        <v>341.4</v>
      </c>
      <c r="H34" s="34">
        <f t="shared" si="0"/>
        <v>1003.01</v>
      </c>
    </row>
    <row r="35" spans="1:8" ht="12.75">
      <c r="A35" s="4">
        <v>31</v>
      </c>
      <c r="B35" s="7" t="s">
        <v>54</v>
      </c>
      <c r="C35" s="8">
        <v>19576358</v>
      </c>
      <c r="D35" s="9" t="s">
        <v>74</v>
      </c>
      <c r="E35" s="10" t="s">
        <v>140</v>
      </c>
      <c r="F35" s="33">
        <v>507.24</v>
      </c>
      <c r="G35" s="33">
        <v>236.54</v>
      </c>
      <c r="H35" s="34">
        <f t="shared" si="0"/>
        <v>743.78</v>
      </c>
    </row>
    <row r="36" spans="1:8" ht="12.75">
      <c r="A36" s="4">
        <v>32</v>
      </c>
      <c r="B36" s="7" t="s">
        <v>55</v>
      </c>
      <c r="C36" s="8">
        <v>20163037</v>
      </c>
      <c r="D36" s="9" t="s">
        <v>178</v>
      </c>
      <c r="E36" s="10" t="s">
        <v>140</v>
      </c>
      <c r="F36" s="33">
        <v>279.83</v>
      </c>
      <c r="G36" s="33">
        <v>144.79</v>
      </c>
      <c r="H36" s="34">
        <f t="shared" si="0"/>
        <v>424.62</v>
      </c>
    </row>
    <row r="37" spans="1:8" ht="12.75">
      <c r="A37" s="4">
        <v>33</v>
      </c>
      <c r="B37" s="7" t="s">
        <v>56</v>
      </c>
      <c r="C37" s="8">
        <v>19476510</v>
      </c>
      <c r="D37" s="9" t="s">
        <v>28</v>
      </c>
      <c r="E37" s="10" t="s">
        <v>140</v>
      </c>
      <c r="F37" s="33">
        <v>409.2</v>
      </c>
      <c r="G37" s="33">
        <v>174.94</v>
      </c>
      <c r="H37" s="34">
        <f t="shared" si="0"/>
        <v>584.14</v>
      </c>
    </row>
    <row r="38" spans="1:8" ht="12.75">
      <c r="A38" s="4">
        <v>34</v>
      </c>
      <c r="B38" s="7" t="s">
        <v>57</v>
      </c>
      <c r="C38" s="8">
        <v>19477982</v>
      </c>
      <c r="D38" s="9" t="s">
        <v>18</v>
      </c>
      <c r="E38" s="10" t="s">
        <v>140</v>
      </c>
      <c r="F38" s="33">
        <v>534.24</v>
      </c>
      <c r="G38" s="33">
        <v>299.71</v>
      </c>
      <c r="H38" s="34">
        <f t="shared" si="0"/>
        <v>833.95</v>
      </c>
    </row>
    <row r="39" spans="1:8" ht="12.75">
      <c r="A39" s="4">
        <v>35</v>
      </c>
      <c r="B39" s="7" t="s">
        <v>59</v>
      </c>
      <c r="C39" s="8">
        <v>19372064</v>
      </c>
      <c r="D39" s="9" t="s">
        <v>179</v>
      </c>
      <c r="E39" s="10" t="s">
        <v>140</v>
      </c>
      <c r="F39" s="33">
        <v>451.69</v>
      </c>
      <c r="G39" s="33">
        <v>354.48</v>
      </c>
      <c r="H39" s="34">
        <f t="shared" si="0"/>
        <v>806.1700000000001</v>
      </c>
    </row>
    <row r="40" spans="1:8" ht="12.75">
      <c r="A40" s="4">
        <v>36</v>
      </c>
      <c r="B40" s="7" t="s">
        <v>61</v>
      </c>
      <c r="C40" s="8">
        <v>19266357</v>
      </c>
      <c r="D40" s="9" t="s">
        <v>146</v>
      </c>
      <c r="E40" s="10" t="s">
        <v>140</v>
      </c>
      <c r="F40" s="33">
        <v>241.55</v>
      </c>
      <c r="G40" s="33">
        <v>127.45</v>
      </c>
      <c r="H40" s="34">
        <f t="shared" si="0"/>
        <v>369</v>
      </c>
    </row>
    <row r="41" spans="1:8" ht="12.75">
      <c r="A41" s="4">
        <v>37</v>
      </c>
      <c r="B41" s="7" t="s">
        <v>63</v>
      </c>
      <c r="C41" s="8">
        <v>19640507</v>
      </c>
      <c r="D41" s="9" t="s">
        <v>172</v>
      </c>
      <c r="E41" s="10" t="s">
        <v>140</v>
      </c>
      <c r="F41" s="33">
        <v>589.26</v>
      </c>
      <c r="G41" s="33">
        <v>472.25</v>
      </c>
      <c r="H41" s="34">
        <f t="shared" si="0"/>
        <v>1061.51</v>
      </c>
    </row>
    <row r="42" spans="1:8" ht="12.75">
      <c r="A42" s="4">
        <v>38</v>
      </c>
      <c r="B42" s="7" t="s">
        <v>64</v>
      </c>
      <c r="C42" s="8">
        <v>21149642</v>
      </c>
      <c r="D42" s="9" t="s">
        <v>197</v>
      </c>
      <c r="E42" s="10" t="s">
        <v>140</v>
      </c>
      <c r="F42" s="33">
        <v>551.53</v>
      </c>
      <c r="G42" s="33">
        <v>276.16</v>
      </c>
      <c r="H42" s="34">
        <f t="shared" si="0"/>
        <v>827.69</v>
      </c>
    </row>
    <row r="43" spans="1:8" ht="12.75">
      <c r="A43" s="4">
        <v>39</v>
      </c>
      <c r="B43" s="7" t="s">
        <v>65</v>
      </c>
      <c r="C43" s="8">
        <v>19748836</v>
      </c>
      <c r="D43" s="9" t="s">
        <v>180</v>
      </c>
      <c r="E43" s="10" t="s">
        <v>140</v>
      </c>
      <c r="F43" s="33">
        <v>498.6</v>
      </c>
      <c r="G43" s="33">
        <v>277.68</v>
      </c>
      <c r="H43" s="34">
        <f t="shared" si="0"/>
        <v>776.28</v>
      </c>
    </row>
    <row r="44" spans="1:8" ht="12.75">
      <c r="A44" s="4">
        <v>40</v>
      </c>
      <c r="B44" s="7" t="s">
        <v>66</v>
      </c>
      <c r="C44" s="8">
        <v>20245307</v>
      </c>
      <c r="D44" s="9" t="s">
        <v>44</v>
      </c>
      <c r="E44" s="10" t="s">
        <v>140</v>
      </c>
      <c r="F44" s="33">
        <v>360.73</v>
      </c>
      <c r="G44" s="33">
        <v>248.64</v>
      </c>
      <c r="H44" s="34">
        <f t="shared" si="0"/>
        <v>609.37</v>
      </c>
    </row>
    <row r="45" spans="1:8" ht="12.75">
      <c r="A45" s="4">
        <v>41</v>
      </c>
      <c r="B45" s="7" t="s">
        <v>67</v>
      </c>
      <c r="C45" s="8">
        <v>19370004</v>
      </c>
      <c r="D45" s="9" t="s">
        <v>40</v>
      </c>
      <c r="E45" s="10" t="s">
        <v>140</v>
      </c>
      <c r="F45" s="33">
        <v>676.73</v>
      </c>
      <c r="G45" s="33">
        <v>405.91</v>
      </c>
      <c r="H45" s="34">
        <f t="shared" si="0"/>
        <v>1082.64</v>
      </c>
    </row>
    <row r="46" spans="1:8" ht="12.75">
      <c r="A46" s="4">
        <v>42</v>
      </c>
      <c r="B46" s="7" t="s">
        <v>68</v>
      </c>
      <c r="C46" s="8">
        <v>20451722</v>
      </c>
      <c r="D46" s="9" t="s">
        <v>82</v>
      </c>
      <c r="E46" s="10" t="s">
        <v>140</v>
      </c>
      <c r="F46" s="33">
        <v>259.13</v>
      </c>
      <c r="G46" s="33">
        <v>426.41</v>
      </c>
      <c r="H46" s="34">
        <f t="shared" si="0"/>
        <v>685.54</v>
      </c>
    </row>
    <row r="47" spans="1:8" ht="12.75">
      <c r="A47" s="4">
        <v>43</v>
      </c>
      <c r="B47" s="7" t="s">
        <v>70</v>
      </c>
      <c r="C47" s="8">
        <v>19476715</v>
      </c>
      <c r="D47" s="9" t="s">
        <v>31</v>
      </c>
      <c r="E47" s="10" t="s">
        <v>140</v>
      </c>
      <c r="F47" s="33">
        <v>718.85</v>
      </c>
      <c r="G47" s="33">
        <v>372.92</v>
      </c>
      <c r="H47" s="34">
        <f t="shared" si="0"/>
        <v>1091.77</v>
      </c>
    </row>
    <row r="48" spans="1:8" ht="12.75">
      <c r="A48" s="4">
        <v>44</v>
      </c>
      <c r="B48" s="7" t="s">
        <v>71</v>
      </c>
      <c r="C48" s="8">
        <v>19260311</v>
      </c>
      <c r="D48" s="9" t="s">
        <v>76</v>
      </c>
      <c r="E48" s="10" t="s">
        <v>140</v>
      </c>
      <c r="F48" s="33">
        <v>616.24</v>
      </c>
      <c r="G48" s="33">
        <v>308.31</v>
      </c>
      <c r="H48" s="34">
        <f t="shared" si="0"/>
        <v>924.55</v>
      </c>
    </row>
    <row r="49" spans="1:8" ht="12.75">
      <c r="A49" s="4">
        <v>45</v>
      </c>
      <c r="B49" s="7" t="s">
        <v>72</v>
      </c>
      <c r="C49" s="8">
        <v>19478279</v>
      </c>
      <c r="D49" s="9" t="s">
        <v>58</v>
      </c>
      <c r="E49" s="10" t="s">
        <v>140</v>
      </c>
      <c r="F49" s="33">
        <v>460.5</v>
      </c>
      <c r="G49" s="33">
        <v>277.31</v>
      </c>
      <c r="H49" s="34">
        <f t="shared" si="0"/>
        <v>737.81</v>
      </c>
    </row>
    <row r="50" spans="1:8" ht="12.75">
      <c r="A50" s="4">
        <v>46</v>
      </c>
      <c r="B50" s="7" t="s">
        <v>73</v>
      </c>
      <c r="C50" s="8">
        <v>20451773</v>
      </c>
      <c r="D50" s="9" t="s">
        <v>181</v>
      </c>
      <c r="E50" s="10" t="s">
        <v>140</v>
      </c>
      <c r="F50" s="33">
        <v>462.21</v>
      </c>
      <c r="G50" s="33">
        <v>337.39</v>
      </c>
      <c r="H50" s="34">
        <f t="shared" si="0"/>
        <v>799.5999999999999</v>
      </c>
    </row>
    <row r="51" spans="1:8" ht="12.75">
      <c r="A51" s="4">
        <v>47</v>
      </c>
      <c r="B51" s="7" t="s">
        <v>75</v>
      </c>
      <c r="C51" s="8">
        <v>19252416</v>
      </c>
      <c r="D51" s="9" t="s">
        <v>178</v>
      </c>
      <c r="E51" s="10" t="s">
        <v>140</v>
      </c>
      <c r="F51" s="33">
        <v>410.1</v>
      </c>
      <c r="G51" s="33">
        <v>215.75</v>
      </c>
      <c r="H51" s="34">
        <f t="shared" si="0"/>
        <v>625.85</v>
      </c>
    </row>
    <row r="52" spans="1:8" ht="12.75">
      <c r="A52" s="4">
        <v>48</v>
      </c>
      <c r="B52" s="7" t="s">
        <v>77</v>
      </c>
      <c r="C52" s="8">
        <v>19477028</v>
      </c>
      <c r="D52" s="9" t="s">
        <v>182</v>
      </c>
      <c r="E52" s="10" t="s">
        <v>140</v>
      </c>
      <c r="F52" s="33">
        <v>428.64</v>
      </c>
      <c r="G52" s="33">
        <v>245.73</v>
      </c>
      <c r="H52" s="34">
        <f t="shared" si="0"/>
        <v>674.37</v>
      </c>
    </row>
    <row r="53" spans="1:8" ht="12.75">
      <c r="A53" s="4">
        <v>49</v>
      </c>
      <c r="B53" s="7" t="s">
        <v>79</v>
      </c>
      <c r="C53" s="8">
        <v>19317400</v>
      </c>
      <c r="D53" s="9" t="s">
        <v>51</v>
      </c>
      <c r="E53" s="10" t="s">
        <v>140</v>
      </c>
      <c r="F53" s="33">
        <v>587.16</v>
      </c>
      <c r="G53" s="33">
        <v>222.7</v>
      </c>
      <c r="H53" s="34">
        <f t="shared" si="0"/>
        <v>809.8599999999999</v>
      </c>
    </row>
    <row r="54" spans="1:8" ht="12.75">
      <c r="A54" s="4">
        <v>50</v>
      </c>
      <c r="B54" s="7" t="s">
        <v>80</v>
      </c>
      <c r="C54" s="8">
        <v>19370110</v>
      </c>
      <c r="D54" s="9" t="s">
        <v>74</v>
      </c>
      <c r="E54" s="10" t="s">
        <v>140</v>
      </c>
      <c r="F54" s="33">
        <v>605.81</v>
      </c>
      <c r="G54" s="33">
        <v>458.32</v>
      </c>
      <c r="H54" s="34">
        <f t="shared" si="0"/>
        <v>1064.1299999999999</v>
      </c>
    </row>
    <row r="55" spans="1:8" ht="12.75">
      <c r="A55" s="4">
        <v>51</v>
      </c>
      <c r="B55" s="7" t="s">
        <v>81</v>
      </c>
      <c r="C55" s="8">
        <v>20335302</v>
      </c>
      <c r="D55" s="9" t="s">
        <v>74</v>
      </c>
      <c r="E55" s="10" t="s">
        <v>140</v>
      </c>
      <c r="F55" s="33">
        <v>581.91</v>
      </c>
      <c r="G55" s="33">
        <v>461.56</v>
      </c>
      <c r="H55" s="34">
        <f t="shared" si="0"/>
        <v>1043.47</v>
      </c>
    </row>
    <row r="56" spans="1:8" ht="12.75">
      <c r="A56" s="4">
        <v>52</v>
      </c>
      <c r="B56" s="7" t="s">
        <v>83</v>
      </c>
      <c r="C56" s="8">
        <v>19640795</v>
      </c>
      <c r="D56" s="9" t="s">
        <v>69</v>
      </c>
      <c r="E56" s="10" t="s">
        <v>140</v>
      </c>
      <c r="F56" s="33">
        <v>721</v>
      </c>
      <c r="G56" s="33">
        <v>373.96</v>
      </c>
      <c r="H56" s="34">
        <f t="shared" si="0"/>
        <v>1094.96</v>
      </c>
    </row>
    <row r="57" spans="1:8" ht="12.75">
      <c r="A57" s="4">
        <v>53</v>
      </c>
      <c r="B57" s="7" t="s">
        <v>84</v>
      </c>
      <c r="C57" s="8">
        <v>37825970</v>
      </c>
      <c r="D57" s="9" t="s">
        <v>183</v>
      </c>
      <c r="E57" s="10" t="s">
        <v>140</v>
      </c>
      <c r="F57" s="33">
        <v>705.89</v>
      </c>
      <c r="G57" s="33">
        <v>302.36</v>
      </c>
      <c r="H57" s="34">
        <f t="shared" si="0"/>
        <v>1008.25</v>
      </c>
    </row>
    <row r="58" spans="1:8" ht="12.75">
      <c r="A58" s="4">
        <v>54</v>
      </c>
      <c r="B58" s="7" t="s">
        <v>85</v>
      </c>
      <c r="C58" s="8">
        <v>19640744</v>
      </c>
      <c r="D58" s="9" t="s">
        <v>74</v>
      </c>
      <c r="E58" s="10" t="s">
        <v>140</v>
      </c>
      <c r="F58" s="33">
        <v>409.2</v>
      </c>
      <c r="G58" s="33">
        <v>269.36</v>
      </c>
      <c r="H58" s="34">
        <f t="shared" si="0"/>
        <v>678.56</v>
      </c>
    </row>
    <row r="59" spans="1:8" ht="12.75">
      <c r="A59" s="4">
        <v>55</v>
      </c>
      <c r="B59" s="7" t="s">
        <v>86</v>
      </c>
      <c r="C59" s="8">
        <v>20335337</v>
      </c>
      <c r="D59" s="9" t="s">
        <v>69</v>
      </c>
      <c r="E59" s="10" t="s">
        <v>140</v>
      </c>
      <c r="F59" s="33">
        <v>423.6</v>
      </c>
      <c r="G59" s="33">
        <v>314.24</v>
      </c>
      <c r="H59" s="34">
        <f t="shared" si="0"/>
        <v>737.84</v>
      </c>
    </row>
    <row r="60" spans="1:8" ht="12.75">
      <c r="A60" s="4">
        <v>56</v>
      </c>
      <c r="B60" s="7" t="s">
        <v>87</v>
      </c>
      <c r="C60" s="8">
        <v>19371107</v>
      </c>
      <c r="D60" s="9" t="s">
        <v>28</v>
      </c>
      <c r="E60" s="10" t="s">
        <v>140</v>
      </c>
      <c r="F60" s="33">
        <v>402.3</v>
      </c>
      <c r="G60" s="33">
        <v>187.26</v>
      </c>
      <c r="H60" s="34">
        <f t="shared" si="0"/>
        <v>589.56</v>
      </c>
    </row>
    <row r="61" spans="1:8" ht="12.75">
      <c r="A61" s="4">
        <v>57</v>
      </c>
      <c r="B61" s="7" t="s">
        <v>88</v>
      </c>
      <c r="C61" s="8">
        <v>35797563</v>
      </c>
      <c r="D61" s="9" t="s">
        <v>127</v>
      </c>
      <c r="E61" s="10" t="s">
        <v>140</v>
      </c>
      <c r="F61" s="33">
        <v>655.13</v>
      </c>
      <c r="G61" s="33">
        <v>410.2</v>
      </c>
      <c r="H61" s="34">
        <f t="shared" si="0"/>
        <v>1065.33</v>
      </c>
    </row>
    <row r="62" spans="1:8" ht="12.75">
      <c r="A62" s="4">
        <v>58</v>
      </c>
      <c r="B62" s="7" t="s">
        <v>89</v>
      </c>
      <c r="C62" s="8">
        <v>19414640</v>
      </c>
      <c r="D62" s="9" t="s">
        <v>14</v>
      </c>
      <c r="E62" s="10" t="s">
        <v>140</v>
      </c>
      <c r="F62" s="33">
        <v>429.63</v>
      </c>
      <c r="G62" s="33">
        <v>219.28</v>
      </c>
      <c r="H62" s="34">
        <f t="shared" si="0"/>
        <v>648.91</v>
      </c>
    </row>
    <row r="63" spans="1:8" ht="12.75">
      <c r="A63" s="4">
        <v>59</v>
      </c>
      <c r="B63" s="7" t="s">
        <v>90</v>
      </c>
      <c r="C63" s="8">
        <v>19476537</v>
      </c>
      <c r="D63" s="9" t="s">
        <v>48</v>
      </c>
      <c r="E63" s="10" t="s">
        <v>140</v>
      </c>
      <c r="F63" s="33">
        <v>479.73</v>
      </c>
      <c r="G63" s="33">
        <v>280.21</v>
      </c>
      <c r="H63" s="34">
        <f t="shared" si="0"/>
        <v>759.94</v>
      </c>
    </row>
    <row r="64" spans="1:8" ht="12.75">
      <c r="A64" s="4">
        <v>60</v>
      </c>
      <c r="B64" s="7" t="s">
        <v>91</v>
      </c>
      <c r="C64" s="8">
        <v>19414488</v>
      </c>
      <c r="D64" s="9" t="s">
        <v>179</v>
      </c>
      <c r="E64" s="10" t="s">
        <v>140</v>
      </c>
      <c r="F64" s="33">
        <v>491.04</v>
      </c>
      <c r="G64" s="33">
        <v>217.47</v>
      </c>
      <c r="H64" s="34">
        <f t="shared" si="0"/>
        <v>708.51</v>
      </c>
    </row>
    <row r="65" spans="1:8" ht="12.75">
      <c r="A65" s="4">
        <v>61</v>
      </c>
      <c r="B65" s="7" t="s">
        <v>92</v>
      </c>
      <c r="C65" s="8">
        <v>19414500</v>
      </c>
      <c r="D65" s="9" t="s">
        <v>44</v>
      </c>
      <c r="E65" s="10" t="s">
        <v>140</v>
      </c>
      <c r="F65" s="33">
        <v>411.9</v>
      </c>
      <c r="G65" s="33">
        <v>230.06</v>
      </c>
      <c r="H65" s="34">
        <f t="shared" si="0"/>
        <v>641.96</v>
      </c>
    </row>
    <row r="66" spans="1:8" ht="12.75">
      <c r="A66" s="4">
        <v>62</v>
      </c>
      <c r="B66" s="7" t="s">
        <v>93</v>
      </c>
      <c r="C66" s="8">
        <v>35566585</v>
      </c>
      <c r="D66" s="9" t="s">
        <v>31</v>
      </c>
      <c r="E66" s="10" t="s">
        <v>140</v>
      </c>
      <c r="F66" s="33">
        <v>589.98</v>
      </c>
      <c r="G66" s="33">
        <v>383.43</v>
      </c>
      <c r="H66" s="34">
        <f aca="true" t="shared" si="1" ref="H66:H106">F66+G66</f>
        <v>973.4100000000001</v>
      </c>
    </row>
    <row r="67" spans="1:8" ht="12.75">
      <c r="A67" s="4">
        <v>63</v>
      </c>
      <c r="B67" s="7" t="s">
        <v>94</v>
      </c>
      <c r="C67" s="8">
        <v>20244689</v>
      </c>
      <c r="D67" s="9" t="s">
        <v>18</v>
      </c>
      <c r="E67" s="10" t="s">
        <v>140</v>
      </c>
      <c r="F67" s="33">
        <v>380.7</v>
      </c>
      <c r="G67" s="33">
        <v>184.4</v>
      </c>
      <c r="H67" s="34">
        <f t="shared" si="1"/>
        <v>565.1</v>
      </c>
    </row>
    <row r="68" spans="1:8" ht="12.75">
      <c r="A68" s="4">
        <v>64</v>
      </c>
      <c r="B68" s="7" t="s">
        <v>95</v>
      </c>
      <c r="C68" s="8">
        <v>35784687</v>
      </c>
      <c r="D68" s="9" t="s">
        <v>168</v>
      </c>
      <c r="E68" s="10" t="s">
        <v>140</v>
      </c>
      <c r="F68" s="33">
        <v>496.15</v>
      </c>
      <c r="G68" s="33">
        <v>276.77</v>
      </c>
      <c r="H68" s="34">
        <f t="shared" si="1"/>
        <v>772.92</v>
      </c>
    </row>
    <row r="69" spans="1:8" ht="12.75">
      <c r="A69" s="4">
        <v>65</v>
      </c>
      <c r="B69" s="7" t="s">
        <v>96</v>
      </c>
      <c r="C69" s="8">
        <v>35784695</v>
      </c>
      <c r="D69" s="9" t="s">
        <v>14</v>
      </c>
      <c r="E69" s="10" t="s">
        <v>140</v>
      </c>
      <c r="F69" s="33">
        <v>432.96</v>
      </c>
      <c r="G69" s="33">
        <v>294.11</v>
      </c>
      <c r="H69" s="34">
        <f t="shared" si="1"/>
        <v>727.0699999999999</v>
      </c>
    </row>
    <row r="70" spans="1:8" ht="12.75">
      <c r="A70" s="4">
        <v>66</v>
      </c>
      <c r="B70" s="7" t="s">
        <v>97</v>
      </c>
      <c r="C70" s="8">
        <v>20570197</v>
      </c>
      <c r="D70" s="9" t="s">
        <v>62</v>
      </c>
      <c r="E70" s="10" t="s">
        <v>140</v>
      </c>
      <c r="F70" s="33">
        <v>710.24</v>
      </c>
      <c r="G70" s="33">
        <v>378.5</v>
      </c>
      <c r="H70" s="34">
        <f t="shared" si="1"/>
        <v>1088.74</v>
      </c>
    </row>
    <row r="71" spans="1:8" ht="12.75">
      <c r="A71" s="4">
        <v>67</v>
      </c>
      <c r="B71" s="7" t="s">
        <v>98</v>
      </c>
      <c r="C71" s="8">
        <v>19287287</v>
      </c>
      <c r="D71" s="9" t="s">
        <v>51</v>
      </c>
      <c r="E71" s="10" t="s">
        <v>140</v>
      </c>
      <c r="F71" s="33">
        <v>644.33</v>
      </c>
      <c r="G71" s="33">
        <v>388.79</v>
      </c>
      <c r="H71" s="34">
        <f t="shared" si="1"/>
        <v>1033.1200000000001</v>
      </c>
    </row>
    <row r="72" spans="1:8" ht="12.75">
      <c r="A72" s="4">
        <v>68</v>
      </c>
      <c r="B72" s="7" t="s">
        <v>99</v>
      </c>
      <c r="C72" s="8">
        <v>19370020</v>
      </c>
      <c r="D72" s="9" t="s">
        <v>82</v>
      </c>
      <c r="E72" s="10" t="s">
        <v>140</v>
      </c>
      <c r="F72" s="33">
        <v>510.7</v>
      </c>
      <c r="G72" s="33">
        <v>250.77</v>
      </c>
      <c r="H72" s="34">
        <f t="shared" si="1"/>
        <v>761.47</v>
      </c>
    </row>
    <row r="73" spans="1:8" ht="12.75">
      <c r="A73" s="4">
        <v>69</v>
      </c>
      <c r="B73" s="7" t="s">
        <v>100</v>
      </c>
      <c r="C73" s="8">
        <v>19252220</v>
      </c>
      <c r="D73" s="9" t="s">
        <v>74</v>
      </c>
      <c r="E73" s="10" t="s">
        <v>140</v>
      </c>
      <c r="F73" s="33">
        <v>697.79</v>
      </c>
      <c r="G73" s="33">
        <v>459.62</v>
      </c>
      <c r="H73" s="34">
        <f t="shared" si="1"/>
        <v>1157.4099999999999</v>
      </c>
    </row>
    <row r="74" spans="1:8" ht="12.75">
      <c r="A74" s="4">
        <v>70</v>
      </c>
      <c r="B74" s="7" t="s">
        <v>101</v>
      </c>
      <c r="C74" s="8">
        <v>20244697</v>
      </c>
      <c r="D74" s="9" t="s">
        <v>18</v>
      </c>
      <c r="E74" s="10" t="s">
        <v>140</v>
      </c>
      <c r="F74" s="33">
        <v>412.8</v>
      </c>
      <c r="G74" s="33">
        <v>362.05</v>
      </c>
      <c r="H74" s="34">
        <f t="shared" si="1"/>
        <v>774.85</v>
      </c>
    </row>
    <row r="75" spans="1:8" ht="12.75">
      <c r="A75" s="4">
        <v>71</v>
      </c>
      <c r="B75" s="7" t="s">
        <v>102</v>
      </c>
      <c r="C75" s="8">
        <v>20451714</v>
      </c>
      <c r="D75" s="9" t="s">
        <v>51</v>
      </c>
      <c r="E75" s="10" t="s">
        <v>140</v>
      </c>
      <c r="F75" s="33">
        <v>23.76</v>
      </c>
      <c r="G75" s="33">
        <v>81.05</v>
      </c>
      <c r="H75" s="34">
        <f t="shared" si="1"/>
        <v>104.81</v>
      </c>
    </row>
    <row r="76" spans="1:8" ht="12.75">
      <c r="A76" s="4">
        <v>72</v>
      </c>
      <c r="B76" s="7" t="s">
        <v>103</v>
      </c>
      <c r="C76" s="8">
        <v>19574721</v>
      </c>
      <c r="D76" s="9" t="s">
        <v>78</v>
      </c>
      <c r="E76" s="10" t="s">
        <v>140</v>
      </c>
      <c r="F76" s="33">
        <v>296.6</v>
      </c>
      <c r="G76" s="33">
        <v>249.94</v>
      </c>
      <c r="H76" s="34">
        <f t="shared" si="1"/>
        <v>546.54</v>
      </c>
    </row>
    <row r="77" spans="1:8" ht="12.75">
      <c r="A77" s="4">
        <v>73</v>
      </c>
      <c r="B77" s="7" t="s">
        <v>104</v>
      </c>
      <c r="C77" s="8">
        <v>20381694</v>
      </c>
      <c r="D77" s="9" t="s">
        <v>184</v>
      </c>
      <c r="E77" s="10" t="s">
        <v>140</v>
      </c>
      <c r="F77" s="33">
        <v>715.04</v>
      </c>
      <c r="G77" s="33">
        <v>448.09</v>
      </c>
      <c r="H77" s="34">
        <f t="shared" si="1"/>
        <v>1163.1299999999999</v>
      </c>
    </row>
    <row r="78" spans="1:8" ht="12.75">
      <c r="A78" s="4">
        <v>74</v>
      </c>
      <c r="B78" s="7" t="s">
        <v>106</v>
      </c>
      <c r="C78" s="8">
        <v>19266250</v>
      </c>
      <c r="D78" s="9" t="s">
        <v>185</v>
      </c>
      <c r="E78" s="10" t="s">
        <v>140</v>
      </c>
      <c r="F78" s="33">
        <v>477.58</v>
      </c>
      <c r="G78" s="33">
        <v>183.94</v>
      </c>
      <c r="H78" s="34">
        <f t="shared" si="1"/>
        <v>661.52</v>
      </c>
    </row>
    <row r="79" spans="1:8" ht="12.75">
      <c r="A79" s="4">
        <v>75</v>
      </c>
      <c r="B79" s="7" t="s">
        <v>108</v>
      </c>
      <c r="C79" s="8">
        <v>19641065</v>
      </c>
      <c r="D79" s="9" t="s">
        <v>167</v>
      </c>
      <c r="E79" s="10" t="s">
        <v>140</v>
      </c>
      <c r="F79" s="33">
        <v>529.74</v>
      </c>
      <c r="G79" s="33">
        <v>361.5</v>
      </c>
      <c r="H79" s="34">
        <f t="shared" si="1"/>
        <v>891.24</v>
      </c>
    </row>
    <row r="80" spans="1:8" ht="12.75">
      <c r="A80" s="4">
        <v>76</v>
      </c>
      <c r="B80" s="7" t="s">
        <v>109</v>
      </c>
      <c r="C80" s="8">
        <v>20244891</v>
      </c>
      <c r="D80" s="9" t="s">
        <v>186</v>
      </c>
      <c r="E80" s="10" t="s">
        <v>140</v>
      </c>
      <c r="F80" s="33">
        <v>394.2</v>
      </c>
      <c r="G80" s="33">
        <v>243.29</v>
      </c>
      <c r="H80" s="34">
        <f t="shared" si="1"/>
        <v>637.49</v>
      </c>
    </row>
    <row r="81" spans="1:8" ht="12.75">
      <c r="A81" s="4">
        <v>77</v>
      </c>
      <c r="B81" s="7" t="s">
        <v>110</v>
      </c>
      <c r="C81" s="8">
        <v>19287600</v>
      </c>
      <c r="D81" s="9" t="s">
        <v>35</v>
      </c>
      <c r="E81" s="10" t="s">
        <v>140</v>
      </c>
      <c r="F81" s="33">
        <v>491.04</v>
      </c>
      <c r="G81" s="33">
        <v>297.36</v>
      </c>
      <c r="H81" s="34">
        <f t="shared" si="1"/>
        <v>788.4000000000001</v>
      </c>
    </row>
    <row r="82" spans="1:8" ht="12.75">
      <c r="A82" s="4">
        <v>78</v>
      </c>
      <c r="B82" s="7" t="s">
        <v>111</v>
      </c>
      <c r="C82" s="8">
        <v>19370586</v>
      </c>
      <c r="D82" s="9" t="s">
        <v>187</v>
      </c>
      <c r="E82" s="10" t="s">
        <v>140</v>
      </c>
      <c r="F82" s="33">
        <v>548.28</v>
      </c>
      <c r="G82" s="33">
        <v>330.8</v>
      </c>
      <c r="H82" s="34">
        <f t="shared" si="1"/>
        <v>879.0799999999999</v>
      </c>
    </row>
    <row r="83" spans="1:8" ht="12.75">
      <c r="A83" s="4">
        <v>79</v>
      </c>
      <c r="B83" s="7" t="s">
        <v>112</v>
      </c>
      <c r="C83" s="8">
        <v>20869017</v>
      </c>
      <c r="D83" s="9" t="s">
        <v>188</v>
      </c>
      <c r="E83" s="10" t="s">
        <v>140</v>
      </c>
      <c r="F83" s="33">
        <v>503.89</v>
      </c>
      <c r="G83" s="33">
        <v>228.43</v>
      </c>
      <c r="H83" s="34">
        <f t="shared" si="1"/>
        <v>732.3199999999999</v>
      </c>
    </row>
    <row r="84" spans="1:8" ht="12.75">
      <c r="A84" s="4">
        <v>80</v>
      </c>
      <c r="B84" s="7" t="s">
        <v>113</v>
      </c>
      <c r="C84" s="8">
        <v>19372285</v>
      </c>
      <c r="D84" s="9" t="s">
        <v>35</v>
      </c>
      <c r="E84" s="10" t="s">
        <v>140</v>
      </c>
      <c r="F84" s="33">
        <v>457.92</v>
      </c>
      <c r="G84" s="33">
        <v>387.4</v>
      </c>
      <c r="H84" s="34">
        <f t="shared" si="1"/>
        <v>845.3199999999999</v>
      </c>
    </row>
    <row r="85" spans="1:8" ht="12.75">
      <c r="A85" s="4">
        <v>81</v>
      </c>
      <c r="B85" s="7" t="s">
        <v>114</v>
      </c>
      <c r="C85" s="8">
        <v>20627684</v>
      </c>
      <c r="D85" s="9" t="s">
        <v>158</v>
      </c>
      <c r="E85" s="10" t="s">
        <v>140</v>
      </c>
      <c r="F85" s="33">
        <v>541.44</v>
      </c>
      <c r="G85" s="33">
        <v>302.86</v>
      </c>
      <c r="H85" s="34">
        <f t="shared" si="1"/>
        <v>844.3000000000001</v>
      </c>
    </row>
    <row r="86" spans="1:8" ht="12.75">
      <c r="A86" s="4">
        <v>82</v>
      </c>
      <c r="B86" s="7" t="s">
        <v>115</v>
      </c>
      <c r="C86" s="8">
        <v>20627676</v>
      </c>
      <c r="D86" s="9" t="s">
        <v>157</v>
      </c>
      <c r="E86" s="10" t="s">
        <v>140</v>
      </c>
      <c r="F86" s="33">
        <v>495.6</v>
      </c>
      <c r="G86" s="33">
        <v>303.61</v>
      </c>
      <c r="H86" s="34">
        <f t="shared" si="1"/>
        <v>799.21</v>
      </c>
    </row>
    <row r="87" spans="1:8" ht="12.75">
      <c r="A87" s="4">
        <v>83</v>
      </c>
      <c r="B87" s="7" t="s">
        <v>116</v>
      </c>
      <c r="C87" s="8">
        <v>19414100</v>
      </c>
      <c r="D87" s="9" t="s">
        <v>44</v>
      </c>
      <c r="E87" s="10" t="s">
        <v>140</v>
      </c>
      <c r="F87" s="33">
        <v>589.25</v>
      </c>
      <c r="G87" s="33">
        <v>430.62</v>
      </c>
      <c r="H87" s="34">
        <f t="shared" si="1"/>
        <v>1019.87</v>
      </c>
    </row>
    <row r="88" spans="1:8" ht="12.75">
      <c r="A88" s="4">
        <v>84</v>
      </c>
      <c r="B88" s="7" t="s">
        <v>117</v>
      </c>
      <c r="C88" s="8">
        <v>20245013</v>
      </c>
      <c r="D88" s="9" t="s">
        <v>189</v>
      </c>
      <c r="E88" s="10" t="s">
        <v>140</v>
      </c>
      <c r="F88" s="33">
        <v>569.88</v>
      </c>
      <c r="G88" s="33">
        <v>325.75</v>
      </c>
      <c r="H88" s="34">
        <f t="shared" si="1"/>
        <v>895.63</v>
      </c>
    </row>
    <row r="89" spans="1:8" ht="12.75">
      <c r="A89" s="4">
        <v>85</v>
      </c>
      <c r="B89" s="7" t="s">
        <v>118</v>
      </c>
      <c r="C89" s="24">
        <v>19641464</v>
      </c>
      <c r="D89" s="25">
        <v>61</v>
      </c>
      <c r="E89" s="10" t="s">
        <v>140</v>
      </c>
      <c r="F89" s="33">
        <v>604.44</v>
      </c>
      <c r="G89" s="33">
        <v>332.82</v>
      </c>
      <c r="H89" s="34">
        <f t="shared" si="1"/>
        <v>937.26</v>
      </c>
    </row>
    <row r="90" spans="1:8" ht="12.75">
      <c r="A90" s="4">
        <v>86</v>
      </c>
      <c r="B90" s="7" t="s">
        <v>119</v>
      </c>
      <c r="C90" s="8">
        <v>19687704</v>
      </c>
      <c r="D90" s="9" t="s">
        <v>127</v>
      </c>
      <c r="E90" s="10" t="s">
        <v>140</v>
      </c>
      <c r="F90" s="33">
        <v>724.25</v>
      </c>
      <c r="G90" s="33">
        <v>400.88</v>
      </c>
      <c r="H90" s="34">
        <f t="shared" si="1"/>
        <v>1125.13</v>
      </c>
    </row>
    <row r="91" spans="1:8" ht="12.75">
      <c r="A91" s="4">
        <v>87</v>
      </c>
      <c r="B91" s="7" t="s">
        <v>121</v>
      </c>
      <c r="C91" s="26">
        <v>20991617</v>
      </c>
      <c r="D91" s="9" t="s">
        <v>51</v>
      </c>
      <c r="E91" s="10" t="s">
        <v>140</v>
      </c>
      <c r="F91" s="33">
        <v>494.28</v>
      </c>
      <c r="G91" s="33">
        <v>315.19</v>
      </c>
      <c r="H91" s="34">
        <f t="shared" si="1"/>
        <v>809.47</v>
      </c>
    </row>
    <row r="92" spans="1:8" ht="12.75">
      <c r="A92" s="4">
        <v>88</v>
      </c>
      <c r="B92" s="7" t="s">
        <v>122</v>
      </c>
      <c r="C92" s="26">
        <v>38066940</v>
      </c>
      <c r="D92" s="9" t="s">
        <v>31</v>
      </c>
      <c r="E92" s="10" t="s">
        <v>140</v>
      </c>
      <c r="F92" s="33">
        <v>479.4</v>
      </c>
      <c r="G92" s="33">
        <v>294.3</v>
      </c>
      <c r="H92" s="34">
        <f t="shared" si="1"/>
        <v>773.7</v>
      </c>
    </row>
    <row r="93" spans="1:8" ht="12.75">
      <c r="A93" s="4">
        <v>89</v>
      </c>
      <c r="B93" s="7" t="s">
        <v>123</v>
      </c>
      <c r="C93" s="26">
        <v>20288243</v>
      </c>
      <c r="D93" s="9" t="s">
        <v>190</v>
      </c>
      <c r="E93" s="10" t="s">
        <v>140</v>
      </c>
      <c r="F93" s="33">
        <v>169</v>
      </c>
      <c r="G93" s="33">
        <v>145.6</v>
      </c>
      <c r="H93" s="34">
        <f t="shared" si="1"/>
        <v>314.6</v>
      </c>
    </row>
    <row r="94" spans="1:8" ht="12.75">
      <c r="A94" s="4">
        <v>90</v>
      </c>
      <c r="B94" s="7" t="s">
        <v>124</v>
      </c>
      <c r="C94" s="26">
        <v>24889220</v>
      </c>
      <c r="D94" s="9" t="s">
        <v>48</v>
      </c>
      <c r="E94" s="10" t="s">
        <v>140</v>
      </c>
      <c r="F94" s="33">
        <v>635.69</v>
      </c>
      <c r="G94" s="33">
        <v>418.7</v>
      </c>
      <c r="H94" s="34">
        <f t="shared" si="1"/>
        <v>1054.39</v>
      </c>
    </row>
    <row r="95" spans="1:8" ht="12.75">
      <c r="A95" s="4">
        <v>91</v>
      </c>
      <c r="B95" s="7" t="s">
        <v>125</v>
      </c>
      <c r="C95" s="26">
        <v>37825961</v>
      </c>
      <c r="D95" s="9" t="s">
        <v>82</v>
      </c>
      <c r="E95" s="10" t="s">
        <v>140</v>
      </c>
      <c r="F95" s="33">
        <v>683.4</v>
      </c>
      <c r="G95" s="33">
        <v>394.92</v>
      </c>
      <c r="H95" s="34">
        <f t="shared" si="1"/>
        <v>1078.32</v>
      </c>
    </row>
    <row r="96" spans="1:8" ht="12.75">
      <c r="A96" s="4">
        <v>92</v>
      </c>
      <c r="B96" s="27" t="s">
        <v>126</v>
      </c>
      <c r="C96" s="27">
        <v>36016032</v>
      </c>
      <c r="D96" s="9" t="s">
        <v>167</v>
      </c>
      <c r="E96" s="10" t="s">
        <v>140</v>
      </c>
      <c r="F96" s="33">
        <v>547.2</v>
      </c>
      <c r="G96" s="33">
        <v>324.08</v>
      </c>
      <c r="H96" s="34">
        <f t="shared" si="1"/>
        <v>871.28</v>
      </c>
    </row>
    <row r="97" spans="1:8" ht="12.75">
      <c r="A97" s="4">
        <v>93</v>
      </c>
      <c r="B97" s="27" t="s">
        <v>128</v>
      </c>
      <c r="C97" s="27">
        <v>27233024</v>
      </c>
      <c r="D97" s="9" t="s">
        <v>14</v>
      </c>
      <c r="E97" s="10" t="s">
        <v>140</v>
      </c>
      <c r="F97" s="33">
        <v>548.27</v>
      </c>
      <c r="G97" s="33">
        <v>320.04</v>
      </c>
      <c r="H97" s="34">
        <f t="shared" si="1"/>
        <v>868.31</v>
      </c>
    </row>
    <row r="98" spans="1:8" ht="12.75">
      <c r="A98" s="4">
        <v>94</v>
      </c>
      <c r="B98" s="27" t="s">
        <v>129</v>
      </c>
      <c r="C98" s="27">
        <v>28253836</v>
      </c>
      <c r="D98" s="9" t="s">
        <v>31</v>
      </c>
      <c r="E98" s="10" t="s">
        <v>140</v>
      </c>
      <c r="F98" s="33">
        <v>410.1</v>
      </c>
      <c r="G98" s="33">
        <v>262.7</v>
      </c>
      <c r="H98" s="34">
        <f t="shared" si="1"/>
        <v>672.8</v>
      </c>
    </row>
    <row r="99" spans="1:8" ht="12.75">
      <c r="A99" s="15">
        <v>95</v>
      </c>
      <c r="B99" s="28" t="s">
        <v>130</v>
      </c>
      <c r="C99" s="28">
        <v>29565887</v>
      </c>
      <c r="D99" s="18"/>
      <c r="E99" s="19"/>
      <c r="F99" s="35">
        <v>0</v>
      </c>
      <c r="G99" s="35">
        <v>0</v>
      </c>
      <c r="H99" s="36">
        <f t="shared" si="1"/>
        <v>0</v>
      </c>
    </row>
    <row r="100" spans="1:8" ht="12.75">
      <c r="A100" s="4">
        <v>96</v>
      </c>
      <c r="B100" s="27" t="s">
        <v>131</v>
      </c>
      <c r="C100" s="27">
        <v>31253534</v>
      </c>
      <c r="D100" s="9" t="s">
        <v>166</v>
      </c>
      <c r="E100" s="10" t="s">
        <v>140</v>
      </c>
      <c r="F100" s="33">
        <v>436.2</v>
      </c>
      <c r="G100" s="33">
        <v>273.87</v>
      </c>
      <c r="H100" s="34">
        <f t="shared" si="1"/>
        <v>710.0699999999999</v>
      </c>
    </row>
    <row r="101" spans="1:8" ht="12.75">
      <c r="A101" s="4">
        <v>97</v>
      </c>
      <c r="B101" s="27" t="s">
        <v>132</v>
      </c>
      <c r="C101" s="27">
        <v>31392079</v>
      </c>
      <c r="D101" s="9" t="s">
        <v>31</v>
      </c>
      <c r="E101" s="10" t="s">
        <v>140</v>
      </c>
      <c r="F101" s="33">
        <v>618.54</v>
      </c>
      <c r="G101" s="33">
        <v>361.66</v>
      </c>
      <c r="H101" s="34">
        <f t="shared" si="1"/>
        <v>980.2</v>
      </c>
    </row>
    <row r="102" spans="1:8" ht="12.75">
      <c r="A102" s="4">
        <v>98</v>
      </c>
      <c r="B102" s="27" t="s">
        <v>133</v>
      </c>
      <c r="C102" s="27">
        <v>31640980</v>
      </c>
      <c r="D102" s="9" t="s">
        <v>18</v>
      </c>
      <c r="E102" s="10" t="s">
        <v>140</v>
      </c>
      <c r="F102" s="33">
        <v>416.4</v>
      </c>
      <c r="G102" s="33">
        <v>257.11</v>
      </c>
      <c r="H102" s="34">
        <f t="shared" si="1"/>
        <v>673.51</v>
      </c>
    </row>
    <row r="103" spans="1:8" ht="12.75">
      <c r="A103" s="4">
        <v>99</v>
      </c>
      <c r="B103" s="27" t="s">
        <v>171</v>
      </c>
      <c r="C103" s="27">
        <v>36111786</v>
      </c>
      <c r="D103" s="9" t="s">
        <v>191</v>
      </c>
      <c r="E103" s="10" t="s">
        <v>140</v>
      </c>
      <c r="F103" s="33">
        <v>555.84</v>
      </c>
      <c r="G103" s="33">
        <v>315.8</v>
      </c>
      <c r="H103" s="34">
        <f t="shared" si="1"/>
        <v>871.6400000000001</v>
      </c>
    </row>
    <row r="104" spans="1:8" ht="12.75">
      <c r="A104" s="4">
        <v>100</v>
      </c>
      <c r="B104" s="27" t="s">
        <v>135</v>
      </c>
      <c r="C104" s="27">
        <v>36248687</v>
      </c>
      <c r="D104" s="9" t="s">
        <v>192</v>
      </c>
      <c r="E104" s="10" t="s">
        <v>140</v>
      </c>
      <c r="F104" s="33">
        <v>494.64</v>
      </c>
      <c r="G104" s="33">
        <v>280.88</v>
      </c>
      <c r="H104" s="34">
        <f t="shared" si="1"/>
        <v>775.52</v>
      </c>
    </row>
    <row r="105" spans="1:8" ht="12.75">
      <c r="A105" s="4">
        <v>101</v>
      </c>
      <c r="B105" s="27" t="s">
        <v>136</v>
      </c>
      <c r="C105" s="27">
        <v>38116119</v>
      </c>
      <c r="D105" s="9" t="s">
        <v>193</v>
      </c>
      <c r="E105" s="10" t="s">
        <v>140</v>
      </c>
      <c r="F105" s="33">
        <v>492.9</v>
      </c>
      <c r="G105" s="33">
        <v>301.36</v>
      </c>
      <c r="H105" s="34">
        <f t="shared" si="1"/>
        <v>794.26</v>
      </c>
    </row>
    <row r="106" spans="1:8" ht="12.75">
      <c r="A106" s="4">
        <v>102</v>
      </c>
      <c r="B106" s="27" t="s">
        <v>173</v>
      </c>
      <c r="C106" s="27">
        <v>38733823</v>
      </c>
      <c r="D106" s="9" t="s">
        <v>156</v>
      </c>
      <c r="E106" s="10" t="s">
        <v>140</v>
      </c>
      <c r="F106" s="33">
        <v>195.36</v>
      </c>
      <c r="G106" s="33">
        <v>148.91</v>
      </c>
      <c r="H106" s="34">
        <f t="shared" si="1"/>
        <v>344.27</v>
      </c>
    </row>
    <row r="107" spans="1:8" ht="12.75">
      <c r="A107" s="50"/>
      <c r="B107" s="50"/>
      <c r="C107" s="50"/>
      <c r="D107" s="50"/>
      <c r="E107" s="50"/>
      <c r="F107" s="37">
        <f>SUM(F5:F106)</f>
        <v>51350.02</v>
      </c>
      <c r="G107" s="37">
        <f>SUM(G5:G106)</f>
        <v>31140.390000000003</v>
      </c>
      <c r="H107" s="56">
        <f>SUM(H5:H106)</f>
        <v>82490.40999999999</v>
      </c>
    </row>
    <row r="108" spans="1:8" ht="12.75">
      <c r="A108" s="3"/>
      <c r="B108" s="2"/>
      <c r="C108" s="2"/>
      <c r="D108" s="2"/>
      <c r="E108" s="2"/>
      <c r="F108" s="31"/>
      <c r="G108" s="32"/>
      <c r="H108" s="56"/>
    </row>
  </sheetData>
  <mergeCells count="9">
    <mergeCell ref="A107:E107"/>
    <mergeCell ref="H107:H108"/>
    <mergeCell ref="A1:H1"/>
    <mergeCell ref="A3:A4"/>
    <mergeCell ref="B3:B4"/>
    <mergeCell ref="C3:C4"/>
    <mergeCell ref="D3:E3"/>
    <mergeCell ref="F3:G3"/>
    <mergeCell ref="H3:H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F5" sqref="F5:F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5" width="10.00390625" style="38" bestFit="1" customWidth="1"/>
    <col min="6" max="6" width="10.00390625" style="39" bestFit="1" customWidth="1"/>
    <col min="7" max="7" width="10.00390625" style="38" bestFit="1" customWidth="1"/>
    <col min="8" max="8" width="9.140625" style="38" customWidth="1"/>
  </cols>
  <sheetData>
    <row r="1" spans="1:6" ht="12.75">
      <c r="A1" s="53" t="s">
        <v>199</v>
      </c>
      <c r="B1" s="53"/>
      <c r="C1" s="53"/>
      <c r="D1" s="53"/>
      <c r="E1" s="53"/>
      <c r="F1" s="53"/>
    </row>
    <row r="3" spans="1:8" ht="12.75">
      <c r="A3" s="50" t="s">
        <v>0</v>
      </c>
      <c r="B3" s="50" t="s">
        <v>1</v>
      </c>
      <c r="C3" s="50" t="s">
        <v>2</v>
      </c>
      <c r="D3" s="58" t="s">
        <v>201</v>
      </c>
      <c r="E3" s="58" t="s">
        <v>202</v>
      </c>
      <c r="F3" s="58" t="s">
        <v>200</v>
      </c>
      <c r="G3" s="57"/>
      <c r="H3" s="57"/>
    </row>
    <row r="4" spans="1:8" ht="12.75">
      <c r="A4" s="50"/>
      <c r="B4" s="50"/>
      <c r="C4" s="50"/>
      <c r="D4" s="58"/>
      <c r="E4" s="58"/>
      <c r="F4" s="58"/>
      <c r="G4" s="57"/>
      <c r="H4" s="57"/>
    </row>
    <row r="5" spans="1:6" ht="12.75">
      <c r="A5" s="4">
        <v>1</v>
      </c>
      <c r="B5" s="7" t="s">
        <v>13</v>
      </c>
      <c r="C5" s="40">
        <v>19576153</v>
      </c>
      <c r="D5" s="41">
        <v>14557.87</v>
      </c>
      <c r="E5" s="41">
        <v>804.38</v>
      </c>
      <c r="F5" s="42">
        <f>D5+E5</f>
        <v>15362.25</v>
      </c>
    </row>
    <row r="6" spans="1:6" ht="12.75">
      <c r="A6" s="4">
        <v>2</v>
      </c>
      <c r="B6" s="7" t="s">
        <v>15</v>
      </c>
      <c r="C6" s="40">
        <v>19413172</v>
      </c>
      <c r="D6" s="41">
        <v>21711.8</v>
      </c>
      <c r="E6" s="41">
        <v>1117.8</v>
      </c>
      <c r="F6" s="42">
        <f aca="true" t="shared" si="0" ref="F6:F69">D6+E6</f>
        <v>22829.6</v>
      </c>
    </row>
    <row r="7" spans="1:6" ht="12.75">
      <c r="A7" s="4">
        <v>3</v>
      </c>
      <c r="B7" s="7" t="s">
        <v>16</v>
      </c>
      <c r="C7" s="40">
        <v>20691873</v>
      </c>
      <c r="D7" s="41">
        <v>20418.07</v>
      </c>
      <c r="E7" s="41">
        <v>1030.56</v>
      </c>
      <c r="F7" s="42">
        <f t="shared" si="0"/>
        <v>21448.63</v>
      </c>
    </row>
    <row r="8" spans="1:6" ht="12.75">
      <c r="A8" s="4">
        <v>4</v>
      </c>
      <c r="B8" s="7" t="s">
        <v>17</v>
      </c>
      <c r="C8" s="40">
        <v>19372030</v>
      </c>
      <c r="D8" s="41">
        <v>24495.43</v>
      </c>
      <c r="E8" s="41">
        <v>1274.22</v>
      </c>
      <c r="F8" s="42">
        <f t="shared" si="0"/>
        <v>25769.65</v>
      </c>
    </row>
    <row r="9" spans="1:6" ht="12.75">
      <c r="A9" s="4">
        <v>5</v>
      </c>
      <c r="B9" s="7" t="s">
        <v>19</v>
      </c>
      <c r="C9" s="40">
        <v>19640183</v>
      </c>
      <c r="D9" s="41">
        <v>18345.93</v>
      </c>
      <c r="E9" s="41">
        <v>1026.43</v>
      </c>
      <c r="F9" s="42">
        <f t="shared" si="0"/>
        <v>19372.36</v>
      </c>
    </row>
    <row r="10" spans="1:6" ht="12.75">
      <c r="A10" s="4">
        <v>6</v>
      </c>
      <c r="B10" s="7" t="s">
        <v>20</v>
      </c>
      <c r="C10" s="40">
        <v>19641812</v>
      </c>
      <c r="D10" s="41">
        <v>19007.85</v>
      </c>
      <c r="E10" s="41">
        <v>900.58</v>
      </c>
      <c r="F10" s="42">
        <f t="shared" si="0"/>
        <v>19908.43</v>
      </c>
    </row>
    <row r="11" spans="1:6" ht="12.75">
      <c r="A11" s="4">
        <v>7</v>
      </c>
      <c r="B11" s="7" t="s">
        <v>21</v>
      </c>
      <c r="C11" s="40">
        <v>20381651</v>
      </c>
      <c r="D11" s="41">
        <v>11187.6</v>
      </c>
      <c r="E11" s="41">
        <v>638.42</v>
      </c>
      <c r="F11" s="42">
        <f t="shared" si="0"/>
        <v>11826.02</v>
      </c>
    </row>
    <row r="12" spans="1:6" ht="12.75">
      <c r="A12" s="4">
        <v>8</v>
      </c>
      <c r="B12" s="7" t="s">
        <v>22</v>
      </c>
      <c r="C12" s="40">
        <v>19641650</v>
      </c>
      <c r="D12" s="41">
        <v>12670.53</v>
      </c>
      <c r="E12" s="41">
        <v>725.31</v>
      </c>
      <c r="F12" s="42">
        <f t="shared" si="0"/>
        <v>13395.84</v>
      </c>
    </row>
    <row r="13" spans="1:6" ht="12.75">
      <c r="A13" s="4">
        <v>9</v>
      </c>
      <c r="B13" s="7" t="s">
        <v>24</v>
      </c>
      <c r="C13" s="40">
        <v>19478210</v>
      </c>
      <c r="D13" s="41">
        <v>19615.1</v>
      </c>
      <c r="E13" s="41">
        <v>904.83</v>
      </c>
      <c r="F13" s="42">
        <f t="shared" si="0"/>
        <v>20519.93</v>
      </c>
    </row>
    <row r="14" spans="1:6" ht="12.75">
      <c r="A14" s="4">
        <v>10</v>
      </c>
      <c r="B14" s="7" t="s">
        <v>26</v>
      </c>
      <c r="C14" s="40">
        <v>20106775</v>
      </c>
      <c r="D14" s="41">
        <v>12027.69</v>
      </c>
      <c r="E14" s="41">
        <v>694.78</v>
      </c>
      <c r="F14" s="42">
        <f t="shared" si="0"/>
        <v>12722.470000000001</v>
      </c>
    </row>
    <row r="15" spans="1:6" ht="12.75">
      <c r="A15" s="4">
        <v>11</v>
      </c>
      <c r="B15" s="7" t="s">
        <v>27</v>
      </c>
      <c r="C15" s="40">
        <v>20106856</v>
      </c>
      <c r="D15" s="41">
        <v>13556.93</v>
      </c>
      <c r="E15" s="41">
        <v>727.73</v>
      </c>
      <c r="F15" s="42">
        <f t="shared" si="0"/>
        <v>14284.66</v>
      </c>
    </row>
    <row r="16" spans="1:6" ht="12.75">
      <c r="A16" s="4">
        <v>12</v>
      </c>
      <c r="B16" s="7" t="s">
        <v>29</v>
      </c>
      <c r="C16" s="40">
        <v>20106627</v>
      </c>
      <c r="D16" s="41">
        <v>10162.72</v>
      </c>
      <c r="E16" s="41">
        <v>528.77</v>
      </c>
      <c r="F16" s="42">
        <f t="shared" si="0"/>
        <v>10691.49</v>
      </c>
    </row>
    <row r="17" spans="1:6" ht="12.75">
      <c r="A17" s="4">
        <v>13</v>
      </c>
      <c r="B17" s="7" t="s">
        <v>30</v>
      </c>
      <c r="C17" s="40">
        <v>19478708</v>
      </c>
      <c r="D17" s="41">
        <v>18804.29</v>
      </c>
      <c r="E17" s="41">
        <v>938.06</v>
      </c>
      <c r="F17" s="42">
        <f t="shared" si="0"/>
        <v>19742.350000000002</v>
      </c>
    </row>
    <row r="18" spans="1:6" ht="12.75">
      <c r="A18" s="4">
        <v>14</v>
      </c>
      <c r="B18" s="7" t="s">
        <v>32</v>
      </c>
      <c r="C18" s="40">
        <v>19370705</v>
      </c>
      <c r="D18" s="41">
        <v>19875.24</v>
      </c>
      <c r="E18" s="41">
        <v>1026.41</v>
      </c>
      <c r="F18" s="42">
        <f t="shared" si="0"/>
        <v>20901.65</v>
      </c>
    </row>
    <row r="19" spans="1:6" ht="12.75">
      <c r="A19" s="4">
        <v>15</v>
      </c>
      <c r="B19" s="7" t="s">
        <v>33</v>
      </c>
      <c r="C19" s="40">
        <v>20451781</v>
      </c>
      <c r="D19" s="41">
        <v>17568.64</v>
      </c>
      <c r="E19" s="41">
        <v>922.48</v>
      </c>
      <c r="F19" s="42">
        <f t="shared" si="0"/>
        <v>18491.12</v>
      </c>
    </row>
    <row r="20" spans="1:6" ht="12.75">
      <c r="A20" s="4">
        <v>16</v>
      </c>
      <c r="B20" s="7" t="s">
        <v>34</v>
      </c>
      <c r="C20" s="40">
        <v>20845514</v>
      </c>
      <c r="D20" s="41">
        <v>13929.82</v>
      </c>
      <c r="E20" s="41">
        <v>699.46</v>
      </c>
      <c r="F20" s="42">
        <f t="shared" si="0"/>
        <v>14629.279999999999</v>
      </c>
    </row>
    <row r="21" spans="1:6" ht="12.75">
      <c r="A21" s="4">
        <v>17</v>
      </c>
      <c r="B21" s="7" t="s">
        <v>36</v>
      </c>
      <c r="C21" s="40">
        <v>19476766</v>
      </c>
      <c r="D21" s="41">
        <v>14661.29</v>
      </c>
      <c r="E21" s="41">
        <v>867.24</v>
      </c>
      <c r="F21" s="42">
        <f t="shared" si="0"/>
        <v>15528.53</v>
      </c>
    </row>
    <row r="22" spans="1:6" ht="12.75">
      <c r="A22" s="4">
        <v>18</v>
      </c>
      <c r="B22" s="7" t="s">
        <v>37</v>
      </c>
      <c r="C22" s="40">
        <v>19748755</v>
      </c>
      <c r="D22" s="41">
        <v>13292.99</v>
      </c>
      <c r="E22" s="41">
        <v>740.24</v>
      </c>
      <c r="F22" s="42">
        <f t="shared" si="0"/>
        <v>14033.23</v>
      </c>
    </row>
    <row r="23" spans="1:6" ht="12.75">
      <c r="A23" s="4">
        <v>19</v>
      </c>
      <c r="B23" s="7" t="s">
        <v>38</v>
      </c>
      <c r="C23" s="40">
        <v>19371255</v>
      </c>
      <c r="D23" s="41">
        <v>20475.72</v>
      </c>
      <c r="E23" s="41">
        <v>1154.13</v>
      </c>
      <c r="F23" s="42">
        <f t="shared" si="0"/>
        <v>21629.850000000002</v>
      </c>
    </row>
    <row r="24" spans="1:6" ht="12.75">
      <c r="A24" s="4">
        <v>20</v>
      </c>
      <c r="B24" s="7" t="s">
        <v>39</v>
      </c>
      <c r="C24" s="40">
        <v>20189967</v>
      </c>
      <c r="D24" s="41">
        <v>11105.04</v>
      </c>
      <c r="E24" s="41">
        <v>694.85</v>
      </c>
      <c r="F24" s="42">
        <f t="shared" si="0"/>
        <v>11799.890000000001</v>
      </c>
    </row>
    <row r="25" spans="1:6" ht="12.75">
      <c r="A25" s="4">
        <v>21</v>
      </c>
      <c r="B25" s="7" t="s">
        <v>41</v>
      </c>
      <c r="C25" s="40">
        <v>19748747</v>
      </c>
      <c r="D25" s="41">
        <v>17054.34</v>
      </c>
      <c r="E25" s="41">
        <v>884.41</v>
      </c>
      <c r="F25" s="42">
        <f t="shared" si="0"/>
        <v>17938.75</v>
      </c>
    </row>
    <row r="26" spans="1:6" ht="12.75">
      <c r="A26" s="4">
        <v>22</v>
      </c>
      <c r="B26" s="7" t="s">
        <v>42</v>
      </c>
      <c r="C26" s="40">
        <v>19640353</v>
      </c>
      <c r="D26" s="41">
        <v>13030.13</v>
      </c>
      <c r="E26" s="41">
        <v>712.17</v>
      </c>
      <c r="F26" s="42">
        <f t="shared" si="0"/>
        <v>13742.3</v>
      </c>
    </row>
    <row r="27" spans="1:6" ht="12.75">
      <c r="A27" s="4">
        <v>23</v>
      </c>
      <c r="B27" s="7" t="s">
        <v>43</v>
      </c>
      <c r="C27" s="40">
        <v>20245331</v>
      </c>
      <c r="D27" s="41">
        <v>12970.17</v>
      </c>
      <c r="E27" s="41">
        <v>552.22</v>
      </c>
      <c r="F27" s="42">
        <f t="shared" si="0"/>
        <v>13522.39</v>
      </c>
    </row>
    <row r="28" spans="1:6" ht="12.75">
      <c r="A28" s="4">
        <v>24</v>
      </c>
      <c r="B28" s="7" t="s">
        <v>45</v>
      </c>
      <c r="C28" s="40">
        <v>20245340</v>
      </c>
      <c r="D28" s="41">
        <v>13730.79</v>
      </c>
      <c r="E28" s="41">
        <v>672.67</v>
      </c>
      <c r="F28" s="42">
        <f t="shared" si="0"/>
        <v>14403.460000000001</v>
      </c>
    </row>
    <row r="29" spans="1:6" ht="12.75">
      <c r="A29" s="4">
        <v>25</v>
      </c>
      <c r="B29" s="7" t="s">
        <v>46</v>
      </c>
      <c r="C29" s="40">
        <v>36371840</v>
      </c>
      <c r="D29" s="41">
        <v>15505.26</v>
      </c>
      <c r="E29" s="41">
        <v>784.29</v>
      </c>
      <c r="F29" s="42">
        <f t="shared" si="0"/>
        <v>16289.55</v>
      </c>
    </row>
    <row r="30" spans="1:6" ht="12.75">
      <c r="A30" s="4">
        <v>26</v>
      </c>
      <c r="B30" s="7" t="s">
        <v>47</v>
      </c>
      <c r="C30" s="40">
        <v>20244921</v>
      </c>
      <c r="D30" s="41">
        <v>15775.8</v>
      </c>
      <c r="E30" s="41">
        <v>746.16</v>
      </c>
      <c r="F30" s="42">
        <f t="shared" si="0"/>
        <v>16521.96</v>
      </c>
    </row>
    <row r="31" spans="1:6" ht="12.75">
      <c r="A31" s="4">
        <v>27</v>
      </c>
      <c r="B31" s="7" t="s">
        <v>49</v>
      </c>
      <c r="C31" s="40">
        <v>19576765</v>
      </c>
      <c r="D31" s="41">
        <v>17143.2</v>
      </c>
      <c r="E31" s="41">
        <v>885.96</v>
      </c>
      <c r="F31" s="42">
        <f t="shared" si="0"/>
        <v>18029.16</v>
      </c>
    </row>
    <row r="32" spans="1:6" ht="12.75">
      <c r="A32" s="4">
        <v>28</v>
      </c>
      <c r="B32" s="7" t="s">
        <v>50</v>
      </c>
      <c r="C32" s="40">
        <v>20451854</v>
      </c>
      <c r="D32" s="41">
        <v>16011.51</v>
      </c>
      <c r="E32" s="41">
        <v>791.24</v>
      </c>
      <c r="F32" s="42">
        <f t="shared" si="0"/>
        <v>16802.75</v>
      </c>
    </row>
    <row r="33" spans="1:6" ht="12.75">
      <c r="A33" s="4">
        <v>29</v>
      </c>
      <c r="B33" s="7" t="s">
        <v>52</v>
      </c>
      <c r="C33" s="40">
        <v>14419484</v>
      </c>
      <c r="D33" s="41">
        <v>23806.37</v>
      </c>
      <c r="E33" s="41">
        <v>1214</v>
      </c>
      <c r="F33" s="42">
        <f t="shared" si="0"/>
        <v>25020.37</v>
      </c>
    </row>
    <row r="34" spans="1:6" ht="12.75">
      <c r="A34" s="4">
        <v>30</v>
      </c>
      <c r="B34" s="7" t="s">
        <v>53</v>
      </c>
      <c r="C34" s="40">
        <v>19478490</v>
      </c>
      <c r="D34" s="41">
        <v>17998.86</v>
      </c>
      <c r="E34" s="41">
        <v>1003.01</v>
      </c>
      <c r="F34" s="42">
        <f t="shared" si="0"/>
        <v>19001.87</v>
      </c>
    </row>
    <row r="35" spans="1:6" ht="12.75">
      <c r="A35" s="4">
        <v>31</v>
      </c>
      <c r="B35" s="7" t="s">
        <v>54</v>
      </c>
      <c r="C35" s="40">
        <v>19576358</v>
      </c>
      <c r="D35" s="41">
        <v>1942.83</v>
      </c>
      <c r="E35" s="41">
        <v>743.78</v>
      </c>
      <c r="F35" s="42">
        <f t="shared" si="0"/>
        <v>2686.6099999999997</v>
      </c>
    </row>
    <row r="36" spans="1:6" ht="12.75">
      <c r="A36" s="4">
        <v>32</v>
      </c>
      <c r="B36" s="7" t="s">
        <v>55</v>
      </c>
      <c r="C36" s="40">
        <v>20163037</v>
      </c>
      <c r="D36" s="41">
        <v>0</v>
      </c>
      <c r="E36" s="41">
        <v>424.62</v>
      </c>
      <c r="F36" s="42">
        <f t="shared" si="0"/>
        <v>424.62</v>
      </c>
    </row>
    <row r="37" spans="1:6" ht="12.75">
      <c r="A37" s="4">
        <v>33</v>
      </c>
      <c r="B37" s="7" t="s">
        <v>56</v>
      </c>
      <c r="C37" s="40">
        <v>19476510</v>
      </c>
      <c r="D37" s="41">
        <v>10859.28</v>
      </c>
      <c r="E37" s="41">
        <v>584.14</v>
      </c>
      <c r="F37" s="42">
        <f t="shared" si="0"/>
        <v>11443.42</v>
      </c>
    </row>
    <row r="38" spans="1:6" ht="12.75">
      <c r="A38" s="4">
        <v>34</v>
      </c>
      <c r="B38" s="7" t="s">
        <v>57</v>
      </c>
      <c r="C38" s="40">
        <v>19477982</v>
      </c>
      <c r="D38" s="41">
        <v>15132.83</v>
      </c>
      <c r="E38" s="41">
        <v>833.95</v>
      </c>
      <c r="F38" s="42">
        <f t="shared" si="0"/>
        <v>15966.78</v>
      </c>
    </row>
    <row r="39" spans="1:6" ht="12.75">
      <c r="A39" s="4">
        <v>35</v>
      </c>
      <c r="B39" s="7" t="s">
        <v>59</v>
      </c>
      <c r="C39" s="40">
        <v>19372064</v>
      </c>
      <c r="D39" s="41">
        <v>15419.15</v>
      </c>
      <c r="E39" s="41">
        <v>806.17</v>
      </c>
      <c r="F39" s="42">
        <f t="shared" si="0"/>
        <v>16225.32</v>
      </c>
    </row>
    <row r="40" spans="1:6" ht="12.75">
      <c r="A40" s="4">
        <v>36</v>
      </c>
      <c r="B40" s="7" t="s">
        <v>61</v>
      </c>
      <c r="C40" s="40">
        <v>19266357</v>
      </c>
      <c r="D40" s="41">
        <v>6286.46</v>
      </c>
      <c r="E40" s="41">
        <v>369</v>
      </c>
      <c r="F40" s="42">
        <f t="shared" si="0"/>
        <v>6655.46</v>
      </c>
    </row>
    <row r="41" spans="1:6" ht="12.75">
      <c r="A41" s="4">
        <v>37</v>
      </c>
      <c r="B41" s="7" t="s">
        <v>63</v>
      </c>
      <c r="C41" s="40">
        <v>19640507</v>
      </c>
      <c r="D41" s="41">
        <v>20516.38</v>
      </c>
      <c r="E41" s="41">
        <v>1061.51</v>
      </c>
      <c r="F41" s="42">
        <f t="shared" si="0"/>
        <v>21577.89</v>
      </c>
    </row>
    <row r="42" spans="1:6" ht="12.75">
      <c r="A42" s="4">
        <v>38</v>
      </c>
      <c r="B42" s="7" t="s">
        <v>64</v>
      </c>
      <c r="C42" s="40">
        <v>21149642</v>
      </c>
      <c r="D42" s="41">
        <v>13741.41</v>
      </c>
      <c r="E42" s="41">
        <v>827.69</v>
      </c>
      <c r="F42" s="42">
        <f t="shared" si="0"/>
        <v>14569.1</v>
      </c>
    </row>
    <row r="43" spans="1:6" ht="12.75">
      <c r="A43" s="4">
        <v>39</v>
      </c>
      <c r="B43" s="7" t="s">
        <v>65</v>
      </c>
      <c r="C43" s="40">
        <v>19748836</v>
      </c>
      <c r="D43" s="41">
        <v>14444.19</v>
      </c>
      <c r="E43" s="41">
        <v>776.28</v>
      </c>
      <c r="F43" s="42">
        <f t="shared" si="0"/>
        <v>15220.470000000001</v>
      </c>
    </row>
    <row r="44" spans="1:6" ht="12.75">
      <c r="A44" s="4">
        <v>40</v>
      </c>
      <c r="B44" s="7" t="s">
        <v>66</v>
      </c>
      <c r="C44" s="40">
        <v>20245307</v>
      </c>
      <c r="D44" s="41">
        <v>10999.7</v>
      </c>
      <c r="E44" s="41">
        <v>609.37</v>
      </c>
      <c r="F44" s="42">
        <f t="shared" si="0"/>
        <v>11609.070000000002</v>
      </c>
    </row>
    <row r="45" spans="1:6" ht="12.75">
      <c r="A45" s="4">
        <v>41</v>
      </c>
      <c r="B45" s="7" t="s">
        <v>67</v>
      </c>
      <c r="C45" s="40">
        <v>19370004</v>
      </c>
      <c r="D45" s="41">
        <v>20155.52</v>
      </c>
      <c r="E45" s="41">
        <v>1082.64</v>
      </c>
      <c r="F45" s="42">
        <f t="shared" si="0"/>
        <v>21238.16</v>
      </c>
    </row>
    <row r="46" spans="1:6" ht="12.75">
      <c r="A46" s="4">
        <v>42</v>
      </c>
      <c r="B46" s="7" t="s">
        <v>68</v>
      </c>
      <c r="C46" s="40">
        <v>20451722</v>
      </c>
      <c r="D46" s="41">
        <v>21887.67</v>
      </c>
      <c r="E46" s="41">
        <v>685.54</v>
      </c>
      <c r="F46" s="42">
        <f t="shared" si="0"/>
        <v>22573.21</v>
      </c>
    </row>
    <row r="47" spans="1:6" ht="12.75">
      <c r="A47" s="4">
        <v>43</v>
      </c>
      <c r="B47" s="7" t="s">
        <v>70</v>
      </c>
      <c r="C47" s="40">
        <v>19476715</v>
      </c>
      <c r="D47" s="41">
        <v>19332.28</v>
      </c>
      <c r="E47" s="41">
        <v>1091.77</v>
      </c>
      <c r="F47" s="42">
        <f t="shared" si="0"/>
        <v>20424.05</v>
      </c>
    </row>
    <row r="48" spans="1:6" ht="12.75">
      <c r="A48" s="4">
        <v>44</v>
      </c>
      <c r="B48" s="7" t="s">
        <v>71</v>
      </c>
      <c r="C48" s="40">
        <v>19260311</v>
      </c>
      <c r="D48" s="41">
        <v>19367.11</v>
      </c>
      <c r="E48" s="41">
        <v>924.55</v>
      </c>
      <c r="F48" s="42">
        <f t="shared" si="0"/>
        <v>20291.66</v>
      </c>
    </row>
    <row r="49" spans="1:6" ht="12.75">
      <c r="A49" s="4">
        <v>45</v>
      </c>
      <c r="B49" s="7" t="s">
        <v>72</v>
      </c>
      <c r="C49" s="40">
        <v>19478279</v>
      </c>
      <c r="D49" s="41">
        <v>15461.02</v>
      </c>
      <c r="E49" s="41">
        <v>737.81</v>
      </c>
      <c r="F49" s="42">
        <f t="shared" si="0"/>
        <v>16198.83</v>
      </c>
    </row>
    <row r="50" spans="1:6" ht="12.75">
      <c r="A50" s="4">
        <v>46</v>
      </c>
      <c r="B50" s="7" t="s">
        <v>73</v>
      </c>
      <c r="C50" s="40">
        <v>20451773</v>
      </c>
      <c r="D50" s="41">
        <v>14703.25</v>
      </c>
      <c r="E50" s="41">
        <v>799.6</v>
      </c>
      <c r="F50" s="42">
        <f t="shared" si="0"/>
        <v>15502.85</v>
      </c>
    </row>
    <row r="51" spans="1:6" ht="12.75">
      <c r="A51" s="4">
        <v>47</v>
      </c>
      <c r="B51" s="7" t="s">
        <v>75</v>
      </c>
      <c r="C51" s="40">
        <v>19252416</v>
      </c>
      <c r="D51" s="41">
        <v>12544.64</v>
      </c>
      <c r="E51" s="41">
        <v>625.85</v>
      </c>
      <c r="F51" s="42">
        <f t="shared" si="0"/>
        <v>13170.49</v>
      </c>
    </row>
    <row r="52" spans="1:6" ht="12.75">
      <c r="A52" s="4">
        <v>48</v>
      </c>
      <c r="B52" s="7" t="s">
        <v>77</v>
      </c>
      <c r="C52" s="40">
        <v>19477028</v>
      </c>
      <c r="D52" s="41">
        <v>12060.29</v>
      </c>
      <c r="E52" s="41">
        <v>674.37</v>
      </c>
      <c r="F52" s="42">
        <f t="shared" si="0"/>
        <v>12734.660000000002</v>
      </c>
    </row>
    <row r="53" spans="1:6" ht="12.75">
      <c r="A53" s="4">
        <v>49</v>
      </c>
      <c r="B53" s="7" t="s">
        <v>79</v>
      </c>
      <c r="C53" s="40">
        <v>19317400</v>
      </c>
      <c r="D53" s="41">
        <v>14693.06</v>
      </c>
      <c r="E53" s="41">
        <v>809.86</v>
      </c>
      <c r="F53" s="42">
        <f t="shared" si="0"/>
        <v>15502.92</v>
      </c>
    </row>
    <row r="54" spans="1:6" ht="12.75">
      <c r="A54" s="4">
        <v>50</v>
      </c>
      <c r="B54" s="7" t="s">
        <v>80</v>
      </c>
      <c r="C54" s="40">
        <v>19370110</v>
      </c>
      <c r="D54" s="41">
        <v>22746.28</v>
      </c>
      <c r="E54" s="41">
        <v>1064.13</v>
      </c>
      <c r="F54" s="42">
        <f t="shared" si="0"/>
        <v>23810.41</v>
      </c>
    </row>
    <row r="55" spans="1:6" ht="12.75">
      <c r="A55" s="4">
        <v>51</v>
      </c>
      <c r="B55" s="7" t="s">
        <v>81</v>
      </c>
      <c r="C55" s="40">
        <v>20335302</v>
      </c>
      <c r="D55" s="41">
        <v>18532.34</v>
      </c>
      <c r="E55" s="41">
        <v>1043.47</v>
      </c>
      <c r="F55" s="42">
        <f t="shared" si="0"/>
        <v>19575.81</v>
      </c>
    </row>
    <row r="56" spans="1:6" ht="12.75">
      <c r="A56" s="4">
        <v>52</v>
      </c>
      <c r="B56" s="7" t="s">
        <v>83</v>
      </c>
      <c r="C56" s="40">
        <v>19640795</v>
      </c>
      <c r="D56" s="41">
        <v>22449.98</v>
      </c>
      <c r="E56" s="41">
        <v>1094.96</v>
      </c>
      <c r="F56" s="42">
        <f t="shared" si="0"/>
        <v>23544.94</v>
      </c>
    </row>
    <row r="57" spans="1:6" ht="12.75">
      <c r="A57" s="4">
        <v>53</v>
      </c>
      <c r="B57" s="7" t="s">
        <v>84</v>
      </c>
      <c r="C57" s="40">
        <v>37825970</v>
      </c>
      <c r="D57" s="41">
        <v>19997.87</v>
      </c>
      <c r="E57" s="41">
        <v>1008.25</v>
      </c>
      <c r="F57" s="42">
        <f t="shared" si="0"/>
        <v>21006.12</v>
      </c>
    </row>
    <row r="58" spans="1:6" ht="12.75">
      <c r="A58" s="4">
        <v>54</v>
      </c>
      <c r="B58" s="7" t="s">
        <v>85</v>
      </c>
      <c r="C58" s="40">
        <v>19640744</v>
      </c>
      <c r="D58" s="41">
        <v>13592.41</v>
      </c>
      <c r="E58" s="41">
        <v>678.56</v>
      </c>
      <c r="F58" s="42">
        <f t="shared" si="0"/>
        <v>14270.97</v>
      </c>
    </row>
    <row r="59" spans="1:6" ht="12.75">
      <c r="A59" s="4">
        <v>55</v>
      </c>
      <c r="B59" s="7" t="s">
        <v>86</v>
      </c>
      <c r="C59" s="40">
        <v>20335337</v>
      </c>
      <c r="D59" s="41">
        <v>16487.67</v>
      </c>
      <c r="E59" s="41">
        <v>737.84</v>
      </c>
      <c r="F59" s="42">
        <f t="shared" si="0"/>
        <v>17225.51</v>
      </c>
    </row>
    <row r="60" spans="1:6" ht="12.75">
      <c r="A60" s="4">
        <v>56</v>
      </c>
      <c r="B60" s="7" t="s">
        <v>87</v>
      </c>
      <c r="C60" s="40">
        <v>19371107</v>
      </c>
      <c r="D60" s="41">
        <v>11213.59</v>
      </c>
      <c r="E60" s="41">
        <v>589.56</v>
      </c>
      <c r="F60" s="42">
        <f t="shared" si="0"/>
        <v>11803.15</v>
      </c>
    </row>
    <row r="61" spans="1:6" ht="12.75">
      <c r="A61" s="4">
        <v>57</v>
      </c>
      <c r="B61" s="7" t="s">
        <v>88</v>
      </c>
      <c r="C61" s="40">
        <v>35797563</v>
      </c>
      <c r="D61" s="41">
        <v>20283.76</v>
      </c>
      <c r="E61" s="41">
        <v>1065.33</v>
      </c>
      <c r="F61" s="42">
        <f t="shared" si="0"/>
        <v>21349.089999999997</v>
      </c>
    </row>
    <row r="62" spans="1:6" ht="12.75">
      <c r="A62" s="4">
        <v>58</v>
      </c>
      <c r="B62" s="7" t="s">
        <v>89</v>
      </c>
      <c r="C62" s="40">
        <v>19414640</v>
      </c>
      <c r="D62" s="41">
        <v>11955.04</v>
      </c>
      <c r="E62" s="41">
        <v>648.91</v>
      </c>
      <c r="F62" s="42">
        <f t="shared" si="0"/>
        <v>12603.95</v>
      </c>
    </row>
    <row r="63" spans="1:6" ht="12.75">
      <c r="A63" s="4">
        <v>59</v>
      </c>
      <c r="B63" s="7" t="s">
        <v>90</v>
      </c>
      <c r="C63" s="40">
        <v>19476537</v>
      </c>
      <c r="D63" s="41">
        <v>14072.94</v>
      </c>
      <c r="E63" s="41">
        <v>759.94</v>
      </c>
      <c r="F63" s="42">
        <f t="shared" si="0"/>
        <v>14832.880000000001</v>
      </c>
    </row>
    <row r="64" spans="1:6" ht="12.75">
      <c r="A64" s="4">
        <v>60</v>
      </c>
      <c r="B64" s="7" t="s">
        <v>91</v>
      </c>
      <c r="C64" s="40">
        <v>19414488</v>
      </c>
      <c r="D64" s="41">
        <v>13968.5</v>
      </c>
      <c r="E64" s="41">
        <v>708.51</v>
      </c>
      <c r="F64" s="42">
        <f t="shared" si="0"/>
        <v>14677.01</v>
      </c>
    </row>
    <row r="65" spans="1:6" ht="12.75">
      <c r="A65" s="4">
        <v>61</v>
      </c>
      <c r="B65" s="7" t="s">
        <v>92</v>
      </c>
      <c r="C65" s="40">
        <v>19414500</v>
      </c>
      <c r="D65" s="41">
        <v>11961.82</v>
      </c>
      <c r="E65" s="41">
        <v>641.96</v>
      </c>
      <c r="F65" s="42">
        <f t="shared" si="0"/>
        <v>12603.779999999999</v>
      </c>
    </row>
    <row r="66" spans="1:6" ht="12.75">
      <c r="A66" s="4">
        <v>62</v>
      </c>
      <c r="B66" s="7" t="s">
        <v>93</v>
      </c>
      <c r="C66" s="40">
        <v>35566585</v>
      </c>
      <c r="D66" s="41">
        <v>17655.79</v>
      </c>
      <c r="E66" s="41">
        <v>973.41</v>
      </c>
      <c r="F66" s="42">
        <f t="shared" si="0"/>
        <v>18629.2</v>
      </c>
    </row>
    <row r="67" spans="1:6" ht="12.75">
      <c r="A67" s="4">
        <v>63</v>
      </c>
      <c r="B67" s="7" t="s">
        <v>94</v>
      </c>
      <c r="C67" s="40">
        <v>20244689</v>
      </c>
      <c r="D67" s="41">
        <v>10848.62</v>
      </c>
      <c r="E67" s="41">
        <v>565.1</v>
      </c>
      <c r="F67" s="42">
        <f t="shared" si="0"/>
        <v>11413.720000000001</v>
      </c>
    </row>
    <row r="68" spans="1:6" ht="12.75">
      <c r="A68" s="4">
        <v>64</v>
      </c>
      <c r="B68" s="7" t="s">
        <v>95</v>
      </c>
      <c r="C68" s="40">
        <v>35784687</v>
      </c>
      <c r="D68" s="41">
        <v>13842.94</v>
      </c>
      <c r="E68" s="41">
        <v>772.92</v>
      </c>
      <c r="F68" s="42">
        <f t="shared" si="0"/>
        <v>14615.86</v>
      </c>
    </row>
    <row r="69" spans="1:6" ht="12.75">
      <c r="A69" s="4">
        <v>65</v>
      </c>
      <c r="B69" s="7" t="s">
        <v>96</v>
      </c>
      <c r="C69" s="40">
        <v>35784695</v>
      </c>
      <c r="D69" s="41">
        <v>13452.7</v>
      </c>
      <c r="E69" s="41">
        <v>727.07</v>
      </c>
      <c r="F69" s="42">
        <f t="shared" si="0"/>
        <v>14179.77</v>
      </c>
    </row>
    <row r="70" spans="1:6" ht="12.75">
      <c r="A70" s="4">
        <v>66</v>
      </c>
      <c r="B70" s="7" t="s">
        <v>97</v>
      </c>
      <c r="C70" s="40">
        <v>20570197</v>
      </c>
      <c r="D70" s="41">
        <v>17721.02</v>
      </c>
      <c r="E70" s="41">
        <v>1088.74</v>
      </c>
      <c r="F70" s="42">
        <f aca="true" t="shared" si="1" ref="F70:F106">D70+E70</f>
        <v>18809.760000000002</v>
      </c>
    </row>
    <row r="71" spans="1:6" ht="12.75">
      <c r="A71" s="4">
        <v>67</v>
      </c>
      <c r="B71" s="7" t="s">
        <v>98</v>
      </c>
      <c r="C71" s="40">
        <v>19287287</v>
      </c>
      <c r="D71" s="41">
        <v>17794.41</v>
      </c>
      <c r="E71" s="41">
        <v>1033.12</v>
      </c>
      <c r="F71" s="42">
        <f t="shared" si="1"/>
        <v>18827.53</v>
      </c>
    </row>
    <row r="72" spans="1:6" ht="12.75">
      <c r="A72" s="4">
        <v>68</v>
      </c>
      <c r="B72" s="7" t="s">
        <v>99</v>
      </c>
      <c r="C72" s="40">
        <v>19370020</v>
      </c>
      <c r="D72" s="41">
        <v>14599.28</v>
      </c>
      <c r="E72" s="41">
        <v>761.47</v>
      </c>
      <c r="F72" s="42">
        <f t="shared" si="1"/>
        <v>15360.75</v>
      </c>
    </row>
    <row r="73" spans="1:6" ht="12.75">
      <c r="A73" s="4">
        <v>69</v>
      </c>
      <c r="B73" s="7" t="s">
        <v>100</v>
      </c>
      <c r="C73" s="40">
        <v>19252220</v>
      </c>
      <c r="D73" s="41">
        <v>22621.59</v>
      </c>
      <c r="E73" s="41">
        <v>1157.41</v>
      </c>
      <c r="F73" s="42">
        <f t="shared" si="1"/>
        <v>23779</v>
      </c>
    </row>
    <row r="74" spans="1:6" ht="12.75">
      <c r="A74" s="4">
        <v>70</v>
      </c>
      <c r="B74" s="7" t="s">
        <v>101</v>
      </c>
      <c r="C74" s="40">
        <v>20244697</v>
      </c>
      <c r="D74" s="41">
        <v>14607.81</v>
      </c>
      <c r="E74" s="41">
        <v>774.85</v>
      </c>
      <c r="F74" s="42">
        <f t="shared" si="1"/>
        <v>15382.66</v>
      </c>
    </row>
    <row r="75" spans="1:6" ht="12.75">
      <c r="A75" s="4">
        <v>71</v>
      </c>
      <c r="B75" s="7" t="s">
        <v>102</v>
      </c>
      <c r="C75" s="40">
        <v>20451714</v>
      </c>
      <c r="D75" s="41">
        <v>0</v>
      </c>
      <c r="E75" s="41">
        <v>104.81</v>
      </c>
      <c r="F75" s="42">
        <f t="shared" si="1"/>
        <v>104.81</v>
      </c>
    </row>
    <row r="76" spans="1:6" ht="12.75">
      <c r="A76" s="4">
        <v>72</v>
      </c>
      <c r="B76" s="7" t="s">
        <v>103</v>
      </c>
      <c r="C76" s="40">
        <v>19574721</v>
      </c>
      <c r="D76" s="41">
        <v>10857.28</v>
      </c>
      <c r="E76" s="41">
        <v>546.54</v>
      </c>
      <c r="F76" s="42">
        <f t="shared" si="1"/>
        <v>11403.82</v>
      </c>
    </row>
    <row r="77" spans="1:6" ht="12.75">
      <c r="A77" s="4">
        <v>73</v>
      </c>
      <c r="B77" s="7" t="s">
        <v>104</v>
      </c>
      <c r="C77" s="40">
        <v>20381694</v>
      </c>
      <c r="D77" s="41">
        <v>22350.98</v>
      </c>
      <c r="E77" s="41">
        <v>1163.13</v>
      </c>
      <c r="F77" s="42">
        <f t="shared" si="1"/>
        <v>23514.11</v>
      </c>
    </row>
    <row r="78" spans="1:6" ht="12.75">
      <c r="A78" s="4">
        <v>74</v>
      </c>
      <c r="B78" s="7" t="s">
        <v>106</v>
      </c>
      <c r="C78" s="40">
        <v>19266250</v>
      </c>
      <c r="D78" s="41">
        <v>11191.07</v>
      </c>
      <c r="E78" s="41">
        <v>661.52</v>
      </c>
      <c r="F78" s="42">
        <f t="shared" si="1"/>
        <v>11852.59</v>
      </c>
    </row>
    <row r="79" spans="1:6" ht="12.75">
      <c r="A79" s="4">
        <v>75</v>
      </c>
      <c r="B79" s="7" t="s">
        <v>108</v>
      </c>
      <c r="C79" s="40">
        <v>19641065</v>
      </c>
      <c r="D79" s="41">
        <v>15374.35</v>
      </c>
      <c r="E79" s="41">
        <v>891.24</v>
      </c>
      <c r="F79" s="42">
        <f t="shared" si="1"/>
        <v>16265.59</v>
      </c>
    </row>
    <row r="80" spans="1:6" ht="12.75">
      <c r="A80" s="4">
        <v>76</v>
      </c>
      <c r="B80" s="7" t="s">
        <v>109</v>
      </c>
      <c r="C80" s="40">
        <v>20244891</v>
      </c>
      <c r="D80" s="41">
        <v>12331.26</v>
      </c>
      <c r="E80" s="41">
        <v>637.49</v>
      </c>
      <c r="F80" s="42">
        <f t="shared" si="1"/>
        <v>12968.75</v>
      </c>
    </row>
    <row r="81" spans="1:6" ht="12.75">
      <c r="A81" s="4">
        <v>77</v>
      </c>
      <c r="B81" s="7" t="s">
        <v>110</v>
      </c>
      <c r="C81" s="40">
        <v>19287600</v>
      </c>
      <c r="D81" s="41">
        <v>15076.32</v>
      </c>
      <c r="E81" s="41">
        <v>788.4</v>
      </c>
      <c r="F81" s="42">
        <f t="shared" si="1"/>
        <v>15864.72</v>
      </c>
    </row>
    <row r="82" spans="1:6" ht="12.75">
      <c r="A82" s="4">
        <v>78</v>
      </c>
      <c r="B82" s="7" t="s">
        <v>111</v>
      </c>
      <c r="C82" s="40">
        <v>19370586</v>
      </c>
      <c r="D82" s="41">
        <v>17400.52</v>
      </c>
      <c r="E82" s="41">
        <v>879.08</v>
      </c>
      <c r="F82" s="42">
        <f t="shared" si="1"/>
        <v>18279.600000000002</v>
      </c>
    </row>
    <row r="83" spans="1:6" ht="12.75">
      <c r="A83" s="4">
        <v>79</v>
      </c>
      <c r="B83" s="7" t="s">
        <v>112</v>
      </c>
      <c r="C83" s="40">
        <v>20869017</v>
      </c>
      <c r="D83" s="41">
        <v>13902.44</v>
      </c>
      <c r="E83" s="41">
        <v>732.32</v>
      </c>
      <c r="F83" s="42">
        <f t="shared" si="1"/>
        <v>14634.76</v>
      </c>
    </row>
    <row r="84" spans="1:6" ht="12.75">
      <c r="A84" s="4">
        <v>80</v>
      </c>
      <c r="B84" s="7" t="s">
        <v>113</v>
      </c>
      <c r="C84" s="40">
        <v>19372285</v>
      </c>
      <c r="D84" s="41">
        <v>17694.49</v>
      </c>
      <c r="E84" s="41">
        <v>845.32</v>
      </c>
      <c r="F84" s="42">
        <f t="shared" si="1"/>
        <v>18539.81</v>
      </c>
    </row>
    <row r="85" spans="1:6" ht="12.75">
      <c r="A85" s="4">
        <v>81</v>
      </c>
      <c r="B85" s="7" t="s">
        <v>114</v>
      </c>
      <c r="C85" s="40">
        <v>20627684</v>
      </c>
      <c r="D85" s="41">
        <v>15745.91</v>
      </c>
      <c r="E85" s="41">
        <v>844.3</v>
      </c>
      <c r="F85" s="42">
        <f t="shared" si="1"/>
        <v>16590.21</v>
      </c>
    </row>
    <row r="86" spans="1:6" ht="12.75">
      <c r="A86" s="4">
        <v>82</v>
      </c>
      <c r="B86" s="7" t="s">
        <v>115</v>
      </c>
      <c r="C86" s="40">
        <v>20627676</v>
      </c>
      <c r="D86" s="41">
        <v>15717.57</v>
      </c>
      <c r="E86" s="41">
        <v>799.21</v>
      </c>
      <c r="F86" s="42">
        <f t="shared" si="1"/>
        <v>16516.78</v>
      </c>
    </row>
    <row r="87" spans="1:6" ht="12.75">
      <c r="A87" s="4">
        <v>83</v>
      </c>
      <c r="B87" s="7" t="s">
        <v>116</v>
      </c>
      <c r="C87" s="40">
        <v>19414100</v>
      </c>
      <c r="D87" s="41">
        <v>20433.04</v>
      </c>
      <c r="E87" s="41">
        <v>1019.87</v>
      </c>
      <c r="F87" s="42">
        <f t="shared" si="1"/>
        <v>21452.91</v>
      </c>
    </row>
    <row r="88" spans="1:6" ht="12.75">
      <c r="A88" s="4">
        <v>84</v>
      </c>
      <c r="B88" s="7" t="s">
        <v>117</v>
      </c>
      <c r="C88" s="40">
        <v>20245013</v>
      </c>
      <c r="D88" s="41">
        <v>17026.57</v>
      </c>
      <c r="E88" s="41">
        <v>895.63</v>
      </c>
      <c r="F88" s="42">
        <f t="shared" si="1"/>
        <v>17922.2</v>
      </c>
    </row>
    <row r="89" spans="1:6" ht="12.75">
      <c r="A89" s="4">
        <v>85</v>
      </c>
      <c r="B89" s="7" t="s">
        <v>118</v>
      </c>
      <c r="C89" s="43">
        <v>19641464</v>
      </c>
      <c r="D89" s="41">
        <v>17873.38</v>
      </c>
      <c r="E89" s="41">
        <v>937.26</v>
      </c>
      <c r="F89" s="42">
        <f t="shared" si="1"/>
        <v>18810.64</v>
      </c>
    </row>
    <row r="90" spans="1:6" ht="12.75">
      <c r="A90" s="4">
        <v>86</v>
      </c>
      <c r="B90" s="7" t="s">
        <v>119</v>
      </c>
      <c r="C90" s="40">
        <v>19687704</v>
      </c>
      <c r="D90" s="41">
        <v>22443.97</v>
      </c>
      <c r="E90" s="41">
        <v>1125.13</v>
      </c>
      <c r="F90" s="42">
        <f t="shared" si="1"/>
        <v>23569.100000000002</v>
      </c>
    </row>
    <row r="91" spans="1:6" ht="12.75">
      <c r="A91" s="4">
        <v>87</v>
      </c>
      <c r="B91" s="7" t="s">
        <v>121</v>
      </c>
      <c r="C91" s="44">
        <v>20991617</v>
      </c>
      <c r="D91" s="41">
        <v>17512.82</v>
      </c>
      <c r="E91" s="41">
        <v>809.47</v>
      </c>
      <c r="F91" s="42">
        <f t="shared" si="1"/>
        <v>18322.29</v>
      </c>
    </row>
    <row r="92" spans="1:6" ht="12.75">
      <c r="A92" s="4">
        <v>88</v>
      </c>
      <c r="B92" s="7" t="s">
        <v>122</v>
      </c>
      <c r="C92" s="44">
        <v>38066940</v>
      </c>
      <c r="D92" s="41">
        <v>14494.62</v>
      </c>
      <c r="E92" s="41">
        <v>773.7</v>
      </c>
      <c r="F92" s="42">
        <f t="shared" si="1"/>
        <v>15268.320000000002</v>
      </c>
    </row>
    <row r="93" spans="1:6" ht="12.75">
      <c r="A93" s="4">
        <v>89</v>
      </c>
      <c r="B93" s="7" t="s">
        <v>123</v>
      </c>
      <c r="C93" s="44">
        <v>20288243</v>
      </c>
      <c r="D93" s="41">
        <v>9574.97</v>
      </c>
      <c r="E93" s="41">
        <v>314.6</v>
      </c>
      <c r="F93" s="42">
        <f t="shared" si="1"/>
        <v>9889.57</v>
      </c>
    </row>
    <row r="94" spans="1:6" ht="12.75">
      <c r="A94" s="4">
        <v>90</v>
      </c>
      <c r="B94" s="7" t="s">
        <v>124</v>
      </c>
      <c r="C94" s="44">
        <v>24889220</v>
      </c>
      <c r="D94" s="41">
        <v>21294.25</v>
      </c>
      <c r="E94" s="41">
        <v>1054.39</v>
      </c>
      <c r="F94" s="42">
        <f t="shared" si="1"/>
        <v>22348.64</v>
      </c>
    </row>
    <row r="95" spans="1:6" ht="12.75">
      <c r="A95" s="4">
        <v>91</v>
      </c>
      <c r="B95" s="7" t="s">
        <v>125</v>
      </c>
      <c r="C95" s="44">
        <v>37825961</v>
      </c>
      <c r="D95" s="41">
        <v>20607.19</v>
      </c>
      <c r="E95" s="41">
        <v>1078.32</v>
      </c>
      <c r="F95" s="42">
        <f t="shared" si="1"/>
        <v>21685.51</v>
      </c>
    </row>
    <row r="96" spans="1:6" ht="12.75">
      <c r="A96" s="4">
        <v>92</v>
      </c>
      <c r="B96" s="27" t="s">
        <v>126</v>
      </c>
      <c r="C96" s="45">
        <v>36016032</v>
      </c>
      <c r="D96" s="41">
        <v>16840.15</v>
      </c>
      <c r="E96" s="41">
        <v>871.28</v>
      </c>
      <c r="F96" s="42">
        <f t="shared" si="1"/>
        <v>17711.43</v>
      </c>
    </row>
    <row r="97" spans="1:6" ht="12.75">
      <c r="A97" s="4">
        <v>93</v>
      </c>
      <c r="B97" s="27" t="s">
        <v>128</v>
      </c>
      <c r="C97" s="45">
        <v>27233024</v>
      </c>
      <c r="D97" s="41">
        <v>15533.3</v>
      </c>
      <c r="E97" s="41">
        <v>868.31</v>
      </c>
      <c r="F97" s="42">
        <f t="shared" si="1"/>
        <v>16401.61</v>
      </c>
    </row>
    <row r="98" spans="1:6" ht="12.75">
      <c r="A98" s="4">
        <v>94</v>
      </c>
      <c r="B98" s="27" t="s">
        <v>129</v>
      </c>
      <c r="C98" s="45">
        <v>28253836</v>
      </c>
      <c r="D98" s="41">
        <v>12497.56</v>
      </c>
      <c r="E98" s="41">
        <v>672.8</v>
      </c>
      <c r="F98" s="42">
        <f t="shared" si="1"/>
        <v>13170.359999999999</v>
      </c>
    </row>
    <row r="99" spans="1:6" ht="12.75">
      <c r="A99" s="15">
        <v>95</v>
      </c>
      <c r="B99" s="28" t="s">
        <v>130</v>
      </c>
      <c r="C99" s="46">
        <v>29565887</v>
      </c>
      <c r="D99" s="47">
        <v>0</v>
      </c>
      <c r="E99" s="47">
        <v>0</v>
      </c>
      <c r="F99" s="48">
        <f t="shared" si="1"/>
        <v>0</v>
      </c>
    </row>
    <row r="100" spans="1:6" ht="12.75">
      <c r="A100" s="4">
        <v>96</v>
      </c>
      <c r="B100" s="27" t="s">
        <v>131</v>
      </c>
      <c r="C100" s="45">
        <v>31253534</v>
      </c>
      <c r="D100" s="41">
        <v>14370.68</v>
      </c>
      <c r="E100" s="41">
        <v>710.07</v>
      </c>
      <c r="F100" s="42">
        <f t="shared" si="1"/>
        <v>15080.75</v>
      </c>
    </row>
    <row r="101" spans="1:6" ht="12.75">
      <c r="A101" s="4">
        <v>97</v>
      </c>
      <c r="B101" s="27" t="s">
        <v>132</v>
      </c>
      <c r="C101" s="45">
        <v>31392079</v>
      </c>
      <c r="D101" s="41">
        <v>18893.2</v>
      </c>
      <c r="E101" s="41">
        <v>980.2</v>
      </c>
      <c r="F101" s="42">
        <f t="shared" si="1"/>
        <v>19873.4</v>
      </c>
    </row>
    <row r="102" spans="1:6" ht="12.75">
      <c r="A102" s="4">
        <v>98</v>
      </c>
      <c r="B102" s="27" t="s">
        <v>133</v>
      </c>
      <c r="C102" s="45">
        <v>31640980</v>
      </c>
      <c r="D102" s="41">
        <v>14151.18</v>
      </c>
      <c r="E102" s="41">
        <v>673.51</v>
      </c>
      <c r="F102" s="42">
        <f t="shared" si="1"/>
        <v>14824.69</v>
      </c>
    </row>
    <row r="103" spans="1:6" ht="12.75">
      <c r="A103" s="4">
        <v>99</v>
      </c>
      <c r="B103" s="27" t="s">
        <v>134</v>
      </c>
      <c r="C103" s="45">
        <v>36111786</v>
      </c>
      <c r="D103" s="41">
        <v>15437.14</v>
      </c>
      <c r="E103" s="41">
        <v>871.64</v>
      </c>
      <c r="F103" s="42">
        <f t="shared" si="1"/>
        <v>16308.779999999999</v>
      </c>
    </row>
    <row r="104" spans="1:6" ht="12.75">
      <c r="A104" s="4">
        <v>100</v>
      </c>
      <c r="B104" s="27" t="s">
        <v>135</v>
      </c>
      <c r="C104" s="45">
        <v>36248687</v>
      </c>
      <c r="D104" s="41">
        <v>14393.65</v>
      </c>
      <c r="E104" s="41">
        <v>775.52</v>
      </c>
      <c r="F104" s="42">
        <f t="shared" si="1"/>
        <v>15169.17</v>
      </c>
    </row>
    <row r="105" spans="1:6" ht="12.75">
      <c r="A105" s="4">
        <v>101</v>
      </c>
      <c r="B105" s="27" t="s">
        <v>136</v>
      </c>
      <c r="C105" s="27">
        <v>38116119</v>
      </c>
      <c r="D105" s="41">
        <v>15467.83</v>
      </c>
      <c r="E105" s="41">
        <v>794.26</v>
      </c>
      <c r="F105" s="42">
        <f t="shared" si="1"/>
        <v>16262.09</v>
      </c>
    </row>
    <row r="106" spans="1:6" ht="12.75">
      <c r="A106" s="4">
        <v>102</v>
      </c>
      <c r="B106" s="27" t="s">
        <v>138</v>
      </c>
      <c r="C106" s="27">
        <v>38733823</v>
      </c>
      <c r="D106" s="41">
        <v>10498.8</v>
      </c>
      <c r="E106" s="41">
        <v>344.27</v>
      </c>
      <c r="F106" s="42">
        <f t="shared" si="1"/>
        <v>10843.07</v>
      </c>
    </row>
    <row r="107" spans="4:6" ht="12.75">
      <c r="D107" s="49">
        <f>SUM(D5:D106)</f>
        <v>1567436.9000000001</v>
      </c>
      <c r="E107" s="49">
        <f>SUM(E5:E106)</f>
        <v>82490.41</v>
      </c>
      <c r="F107" s="49">
        <f>SUM(F5:F106)</f>
        <v>1649927.3100000003</v>
      </c>
    </row>
  </sheetData>
  <mergeCells count="9">
    <mergeCell ref="G3:G4"/>
    <mergeCell ref="H3:H4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Radu POPESCU</cp:lastModifiedBy>
  <cp:lastPrinted>2018-05-14T11:06:51Z</cp:lastPrinted>
  <dcterms:created xsi:type="dcterms:W3CDTF">2018-05-10T10:03:40Z</dcterms:created>
  <dcterms:modified xsi:type="dcterms:W3CDTF">2018-05-15T07:57:28Z</dcterms:modified>
  <cp:category/>
  <cp:version/>
  <cp:contentType/>
  <cp:contentStatus/>
</cp:coreProperties>
</file>