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15" tabRatio="261" activeTab="0"/>
  </bookViews>
  <sheets>
    <sheet name="rad" sheetId="1" r:id="rId1"/>
  </sheets>
  <definedNames>
    <definedName name="_xlnm.Print_Area" localSheetId="0">'rad'!$A$1:$E$88</definedName>
    <definedName name="_xlnm.Print_Titles" localSheetId="0">'rad'!$3:$3</definedName>
  </definedNames>
  <calcPr fullCalcOnLoad="1"/>
</workbook>
</file>

<file path=xl/sharedStrings.xml><?xml version="1.0" encoding="utf-8"?>
<sst xmlns="http://schemas.openxmlformats.org/spreadsheetml/2006/main" count="72" uniqueCount="66">
  <si>
    <t>Radiologie si imagistica medicala, radiologie dentara, ecografii</t>
  </si>
  <si>
    <t>Nr. crt</t>
  </si>
  <si>
    <t>Denumire Furnizor</t>
  </si>
  <si>
    <t>IANUARIE</t>
  </si>
  <si>
    <t>FEBRUARIE</t>
  </si>
  <si>
    <t xml:space="preserve">total </t>
  </si>
  <si>
    <t>RADIOLOGIE SI IMAGISTICA</t>
  </si>
  <si>
    <t>Spitalul Clinic Judetean de Urgenta</t>
  </si>
  <si>
    <t>Spitalul Clinic de Urgenta pt.Copii</t>
  </si>
  <si>
    <t>Spitalul Clinic de Pneumftiziologie</t>
  </si>
  <si>
    <t>Spitalul Clinic de Boli Infectioase</t>
  </si>
  <si>
    <t>Spitalul Clinic Municipal Cluj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</si>
  <si>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</si>
  <si>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</si>
  <si>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</si>
  <si>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</si>
  <si>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</si>
  <si>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</si>
  <si>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</si>
  <si>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</si>
  <si>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</si>
  <si>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INTERSERVISAN</t>
  </si>
  <si>
    <t>Central medical TRANSILVANIA*</t>
  </si>
  <si>
    <t>S.C. HIPERDIA S.A.</t>
  </si>
  <si>
    <t>OMNIMEDICAL</t>
  </si>
  <si>
    <t>S.C. Salvosan Ciobanca</t>
  </si>
  <si>
    <t>Centrul Medical Rivmed</t>
  </si>
  <si>
    <t>S.C. MEDLIFE S.A.</t>
  </si>
  <si>
    <t>MEDISPROF</t>
  </si>
  <si>
    <t>CM UNIREA SRL</t>
  </si>
  <si>
    <t>PROMEDICAL CENTER</t>
  </si>
  <si>
    <t>CARDIOMED</t>
  </si>
  <si>
    <t>POLARIS MEDICAL</t>
  </si>
  <si>
    <t>TOTAL GENERAL RADIOLOGIE</t>
  </si>
  <si>
    <t>radiografii  dentare</t>
  </si>
  <si>
    <t>S.C.Stomarix S.R.L</t>
  </si>
  <si>
    <t>S.C.ANADENT</t>
  </si>
  <si>
    <t>S.C. Smile Office S.R.L.</t>
  </si>
  <si>
    <t>S.C. VAREXDENT SRL</t>
  </si>
  <si>
    <t>CMD Dr. Jiman Paula</t>
  </si>
  <si>
    <t>SC RAUS X SRL</t>
  </si>
  <si>
    <t>SC DENTAL RAD SRL</t>
  </si>
  <si>
    <t>SBDENTAL APHD SRL</t>
  </si>
  <si>
    <t>HATDENT SRL</t>
  </si>
  <si>
    <t>TOTAL GENERAL RADIOGRAFII DENTARE</t>
  </si>
  <si>
    <t>ecografii clinic</t>
  </si>
  <si>
    <t>Spitalul Clinic de Boli Infectioase Cluj</t>
  </si>
  <si>
    <t xml:space="preserve">Spitalul Clinic de Recuperare </t>
  </si>
  <si>
    <t>Institutul Inimii de Urgenta pt. Boli Cardiovasculare « N.Stancioiu »</t>
  </si>
  <si>
    <t>Institutul Regional de Gastroenterologie si Hepatologie “Prof.O Fodor”</t>
  </si>
  <si>
    <t>Spitalul Clinic de Urgenta pentru Copii</t>
  </si>
  <si>
    <t xml:space="preserve">SPITALUL CFR </t>
  </si>
  <si>
    <t>Higeea Medica</t>
  </si>
  <si>
    <t>S.C. Recardio SRL</t>
  </si>
  <si>
    <t xml:space="preserve">ANGIOCARE SRL </t>
  </si>
  <si>
    <t xml:space="preserve">CM GARIBALDI </t>
  </si>
  <si>
    <t>Total ecografii clinic</t>
  </si>
  <si>
    <t>ecografii medici de familie</t>
  </si>
  <si>
    <t>Centrul Medical Sanradex</t>
  </si>
  <si>
    <t>CMI G &amp; R Todea Dr. Todea Remus</t>
  </si>
  <si>
    <t>CMI G &amp; R Todea Gabriella</t>
  </si>
  <si>
    <t>CMI Dr. Persa Voichita</t>
  </si>
  <si>
    <t>S.C. Dr. Petre Muresan SRL</t>
  </si>
  <si>
    <t>Total ecografii medici familie</t>
  </si>
  <si>
    <t>TOTAL GENERAL ECOGRAFII</t>
  </si>
  <si>
    <t>TOTAL GENERAL 
(RADIOLOGIE SI IMAGISTICA MEDICALA +ECOGRAFII)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</si>
</sst>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ill="0" applyBorder="0" applyAlignment="0" applyProtection="0"/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16" fillId="4" borderId="3" applyNumberFormat="0" applyFon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9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6" applyNumberFormat="0" applyAlignment="0" applyProtection="0"/>
    <xf numFmtId="0" fontId="25" fillId="12" borderId="0" applyNumberFormat="0" applyBorder="0" applyAlignment="0" applyProtection="0"/>
    <xf numFmtId="0" fontId="39" fillId="1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9" fillId="15" borderId="0" applyNumberFormat="0" applyBorder="0" applyAlignment="0" applyProtection="0"/>
    <xf numFmtId="0" fontId="2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76" fontId="3" fillId="0" borderId="0" xfId="16" applyFont="1" applyAlignment="1">
      <alignment/>
    </xf>
    <xf numFmtId="176" fontId="0" fillId="0" borderId="0" xfId="16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1" xfId="0" applyNumberFormat="1" applyFont="1" applyBorder="1" applyAlignment="1">
      <alignment wrapText="1"/>
    </xf>
    <xf numFmtId="0" fontId="4" fillId="0" borderId="9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4" fontId="2" fillId="0" borderId="11" xfId="16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35" borderId="9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4" fillId="34" borderId="11" xfId="16" applyNumberFormat="1" applyFont="1" applyFill="1" applyBorder="1" applyAlignment="1">
      <alignment/>
    </xf>
    <xf numFmtId="0" fontId="2" fillId="37" borderId="10" xfId="0" applyFont="1" applyFill="1" applyBorder="1" applyAlignment="1" applyProtection="1">
      <alignment wrapText="1"/>
      <protection locked="0"/>
    </xf>
    <xf numFmtId="0" fontId="4" fillId="0" borderId="9" xfId="0" applyFont="1" applyBorder="1" applyAlignment="1">
      <alignment/>
    </xf>
    <xf numFmtId="0" fontId="4" fillId="36" borderId="10" xfId="0" applyFont="1" applyFill="1" applyBorder="1" applyAlignment="1">
      <alignment/>
    </xf>
    <xf numFmtId="4" fontId="2" fillId="34" borderId="11" xfId="16" applyNumberFormat="1" applyFont="1" applyFill="1" applyBorder="1" applyAlignment="1">
      <alignment/>
    </xf>
    <xf numFmtId="0" fontId="4" fillId="38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16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view="pageBreakPreview" zoomScaleSheetLayoutView="100" workbookViewId="0" topLeftCell="A46">
      <selection activeCell="B77" sqref="B77"/>
    </sheetView>
  </sheetViews>
  <sheetFormatPr defaultColWidth="11.57421875" defaultRowHeight="12.75"/>
  <cols>
    <col min="1" max="1" width="6.140625" style="2" bestFit="1" customWidth="1"/>
    <col min="2" max="2" width="48.421875" style="2" customWidth="1"/>
    <col min="3" max="4" width="16.57421875" style="3" customWidth="1"/>
    <col min="5" max="5" width="16.28125" style="3" customWidth="1"/>
    <col min="6" max="16384" width="11.57421875" style="2" customWidth="1"/>
  </cols>
  <sheetData>
    <row r="1" spans="2:8" ht="15">
      <c r="B1" s="4" t="s">
        <v>0</v>
      </c>
      <c r="C1" s="5"/>
      <c r="D1" s="5"/>
      <c r="E1" s="5"/>
      <c r="F1" s="6"/>
      <c r="G1" s="6"/>
      <c r="H1" s="6"/>
    </row>
    <row r="3" spans="1:5" ht="15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</row>
    <row r="4" spans="1:5" ht="15">
      <c r="A4" s="10"/>
      <c r="B4" s="11" t="s">
        <v>6</v>
      </c>
      <c r="C4" s="12"/>
      <c r="D4" s="12"/>
      <c r="E4" s="12"/>
    </row>
    <row r="5" spans="1:5" ht="14.25">
      <c r="A5" s="13">
        <v>1</v>
      </c>
      <c r="B5" s="14" t="s">
        <v>7</v>
      </c>
      <c r="C5" s="12">
        <v>287069</v>
      </c>
      <c r="D5" s="12">
        <v>287069</v>
      </c>
      <c r="E5" s="12">
        <f>C5+D5</f>
        <v>574138</v>
      </c>
    </row>
    <row r="6" spans="1:5" ht="14.25">
      <c r="A6" s="13">
        <v>2</v>
      </c>
      <c r="B6" s="14" t="s">
        <v>8</v>
      </c>
      <c r="C6" s="12">
        <v>64713</v>
      </c>
      <c r="D6" s="12">
        <v>64713</v>
      </c>
      <c r="E6" s="12">
        <f aca="true" t="shared" si="0" ref="E6:E30">C6+D6</f>
        <v>129426</v>
      </c>
    </row>
    <row r="7" spans="1:5" ht="14.25">
      <c r="A7" s="13">
        <v>3</v>
      </c>
      <c r="B7" s="14" t="s">
        <v>9</v>
      </c>
      <c r="C7" s="12">
        <v>29776</v>
      </c>
      <c r="D7" s="12">
        <v>29777</v>
      </c>
      <c r="E7" s="12">
        <f t="shared" si="0"/>
        <v>59553</v>
      </c>
    </row>
    <row r="8" spans="1:5" ht="14.25">
      <c r="A8" s="13">
        <v>4</v>
      </c>
      <c r="B8" s="14" t="s">
        <v>10</v>
      </c>
      <c r="C8" s="12">
        <v>103605</v>
      </c>
      <c r="D8" s="12">
        <v>103605</v>
      </c>
      <c r="E8" s="12">
        <f t="shared" si="0"/>
        <v>207210</v>
      </c>
    </row>
    <row r="9" spans="1:5" ht="14.25">
      <c r="A9" s="13">
        <v>5</v>
      </c>
      <c r="B9" s="14" t="s">
        <v>11</v>
      </c>
      <c r="C9" s="12">
        <v>112479</v>
      </c>
      <c r="D9" s="12">
        <v>112478</v>
      </c>
      <c r="E9" s="12">
        <f t="shared" si="0"/>
        <v>224957</v>
      </c>
    </row>
    <row r="10" spans="1:5" ht="14.25">
      <c r="A10" s="13">
        <v>6</v>
      </c>
      <c r="B10" s="14" t="s">
        <v>12</v>
      </c>
      <c r="C10" s="12">
        <v>115643</v>
      </c>
      <c r="D10" s="12">
        <v>115643</v>
      </c>
      <c r="E10" s="12">
        <f t="shared" si="0"/>
        <v>231286</v>
      </c>
    </row>
    <row r="11" spans="1:5" ht="14.25">
      <c r="A11" s="13">
        <v>7</v>
      </c>
      <c r="B11" s="14" t="s">
        <v>13</v>
      </c>
      <c r="C11" s="12">
        <v>36434</v>
      </c>
      <c r="D11" s="12">
        <v>36435</v>
      </c>
      <c r="E11" s="12">
        <f t="shared" si="0"/>
        <v>72869</v>
      </c>
    </row>
    <row r="12" spans="1:5" ht="14.25">
      <c r="A12" s="13">
        <v>8</v>
      </c>
      <c r="B12" s="14" t="s">
        <v>14</v>
      </c>
      <c r="C12" s="12">
        <v>20476</v>
      </c>
      <c r="D12" s="12">
        <v>20475</v>
      </c>
      <c r="E12" s="12">
        <f t="shared" si="0"/>
        <v>40951</v>
      </c>
    </row>
    <row r="13" spans="1:5" ht="14.25">
      <c r="A13" s="13">
        <v>9</v>
      </c>
      <c r="B13" s="14" t="s">
        <v>15</v>
      </c>
      <c r="C13" s="12">
        <v>12111</v>
      </c>
      <c r="D13" s="12">
        <v>12112</v>
      </c>
      <c r="E13" s="12">
        <f t="shared" si="0"/>
        <v>24223</v>
      </c>
    </row>
    <row r="14" spans="1:5" ht="14.25">
      <c r="A14" s="13">
        <v>10</v>
      </c>
      <c r="B14" s="14" t="s">
        <v>16</v>
      </c>
      <c r="C14" s="12">
        <v>15397</v>
      </c>
      <c r="D14" s="12">
        <v>15396</v>
      </c>
      <c r="E14" s="12">
        <f t="shared" si="0"/>
        <v>30793</v>
      </c>
    </row>
    <row r="15" spans="1:5" ht="14.25">
      <c r="A15" s="13">
        <v>11</v>
      </c>
      <c r="B15" s="14" t="s">
        <v>17</v>
      </c>
      <c r="C15" s="12">
        <v>78221</v>
      </c>
      <c r="D15" s="12">
        <v>78222</v>
      </c>
      <c r="E15" s="12">
        <f t="shared" si="0"/>
        <v>156443</v>
      </c>
    </row>
    <row r="16" spans="1:5" ht="14.25">
      <c r="A16" s="13">
        <v>12</v>
      </c>
      <c r="B16" s="14" t="s">
        <v>18</v>
      </c>
      <c r="C16" s="12">
        <v>25595</v>
      </c>
      <c r="D16" s="12">
        <v>25594</v>
      </c>
      <c r="E16" s="12">
        <f t="shared" si="0"/>
        <v>51189</v>
      </c>
    </row>
    <row r="17" spans="1:5" ht="14.25">
      <c r="A17" s="13">
        <v>13</v>
      </c>
      <c r="B17" s="14" t="s">
        <v>19</v>
      </c>
      <c r="C17" s="12">
        <v>60668</v>
      </c>
      <c r="D17" s="12">
        <v>60669</v>
      </c>
      <c r="E17" s="12">
        <f t="shared" si="0"/>
        <v>121337</v>
      </c>
    </row>
    <row r="18" spans="1:5" ht="14.25">
      <c r="A18" s="13">
        <v>14</v>
      </c>
      <c r="B18" s="14" t="s">
        <v>20</v>
      </c>
      <c r="C18" s="12">
        <v>19037</v>
      </c>
      <c r="D18" s="12">
        <v>19037</v>
      </c>
      <c r="E18" s="12">
        <f t="shared" si="0"/>
        <v>38074</v>
      </c>
    </row>
    <row r="19" spans="1:5" ht="14.25">
      <c r="A19" s="13">
        <v>15</v>
      </c>
      <c r="B19" s="14" t="s">
        <v>21</v>
      </c>
      <c r="C19" s="12">
        <v>98152</v>
      </c>
      <c r="D19" s="12">
        <v>98152</v>
      </c>
      <c r="E19" s="12">
        <f t="shared" si="0"/>
        <v>196304</v>
      </c>
    </row>
    <row r="20" spans="1:5" ht="14.25">
      <c r="A20" s="13">
        <v>16</v>
      </c>
      <c r="B20" s="14" t="s">
        <v>22</v>
      </c>
      <c r="C20" s="12">
        <v>151955</v>
      </c>
      <c r="D20" s="12">
        <v>151954</v>
      </c>
      <c r="E20" s="12">
        <f t="shared" si="0"/>
        <v>303909</v>
      </c>
    </row>
    <row r="21" spans="1:5" ht="14.25">
      <c r="A21" s="13">
        <v>17</v>
      </c>
      <c r="B21" s="15" t="s">
        <v>23</v>
      </c>
      <c r="C21" s="12">
        <v>107540</v>
      </c>
      <c r="D21" s="12">
        <v>107540</v>
      </c>
      <c r="E21" s="12">
        <f t="shared" si="0"/>
        <v>215080</v>
      </c>
    </row>
    <row r="22" spans="1:5" ht="14.25">
      <c r="A22" s="13">
        <v>18</v>
      </c>
      <c r="B22" s="14" t="s">
        <v>24</v>
      </c>
      <c r="C22" s="12">
        <v>35829</v>
      </c>
      <c r="D22" s="12">
        <v>35829</v>
      </c>
      <c r="E22" s="12">
        <f t="shared" si="0"/>
        <v>71658</v>
      </c>
    </row>
    <row r="23" spans="1:5" ht="14.25">
      <c r="A23" s="13">
        <v>19</v>
      </c>
      <c r="B23" s="14" t="s">
        <v>25</v>
      </c>
      <c r="C23" s="12">
        <v>12446</v>
      </c>
      <c r="D23" s="12">
        <v>12446</v>
      </c>
      <c r="E23" s="12">
        <f t="shared" si="0"/>
        <v>24892</v>
      </c>
    </row>
    <row r="24" spans="1:5" ht="14.25">
      <c r="A24" s="13">
        <v>20</v>
      </c>
      <c r="B24" s="14" t="s">
        <v>26</v>
      </c>
      <c r="C24" s="12">
        <v>15067</v>
      </c>
      <c r="D24" s="12">
        <v>15067</v>
      </c>
      <c r="E24" s="12">
        <f t="shared" si="0"/>
        <v>30134</v>
      </c>
    </row>
    <row r="25" spans="1:5" ht="14.25">
      <c r="A25" s="13">
        <v>21</v>
      </c>
      <c r="B25" s="14" t="s">
        <v>27</v>
      </c>
      <c r="C25" s="12">
        <v>64580</v>
      </c>
      <c r="D25" s="12">
        <v>64580</v>
      </c>
      <c r="E25" s="12">
        <f t="shared" si="0"/>
        <v>129160</v>
      </c>
    </row>
    <row r="26" spans="1:5" ht="14.25">
      <c r="A26" s="13">
        <v>22</v>
      </c>
      <c r="B26" s="16" t="s">
        <v>28</v>
      </c>
      <c r="C26" s="12">
        <v>42364</v>
      </c>
      <c r="D26" s="12">
        <v>42365</v>
      </c>
      <c r="E26" s="12">
        <f t="shared" si="0"/>
        <v>84729</v>
      </c>
    </row>
    <row r="27" spans="1:5" ht="14.25">
      <c r="A27" s="13">
        <v>23</v>
      </c>
      <c r="B27" s="16" t="s">
        <v>29</v>
      </c>
      <c r="C27" s="12">
        <v>79880</v>
      </c>
      <c r="D27" s="12">
        <v>79880</v>
      </c>
      <c r="E27" s="12">
        <f t="shared" si="0"/>
        <v>159760</v>
      </c>
    </row>
    <row r="28" spans="1:5" ht="14.25">
      <c r="A28" s="13">
        <v>24</v>
      </c>
      <c r="B28" s="14" t="s">
        <v>30</v>
      </c>
      <c r="C28" s="12">
        <v>74238</v>
      </c>
      <c r="D28" s="12">
        <v>74237</v>
      </c>
      <c r="E28" s="12">
        <f t="shared" si="0"/>
        <v>148475</v>
      </c>
    </row>
    <row r="29" spans="1:5" ht="14.25">
      <c r="A29" s="13">
        <v>25</v>
      </c>
      <c r="B29" s="14" t="s">
        <v>31</v>
      </c>
      <c r="C29" s="12">
        <v>70590</v>
      </c>
      <c r="D29" s="12">
        <v>70590</v>
      </c>
      <c r="E29" s="12">
        <f t="shared" si="0"/>
        <v>141180</v>
      </c>
    </row>
    <row r="30" spans="1:5" ht="14.25">
      <c r="A30" s="13">
        <v>26</v>
      </c>
      <c r="B30" s="14" t="s">
        <v>32</v>
      </c>
      <c r="C30" s="12">
        <v>26889</v>
      </c>
      <c r="D30" s="12">
        <v>26889</v>
      </c>
      <c r="E30" s="12">
        <f t="shared" si="0"/>
        <v>53778</v>
      </c>
    </row>
    <row r="31" spans="1:5" ht="15">
      <c r="A31" s="17"/>
      <c r="B31" s="18" t="s">
        <v>33</v>
      </c>
      <c r="C31" s="19">
        <f>SUM(C5:C30)</f>
        <v>1760754</v>
      </c>
      <c r="D31" s="19">
        <f>SUM(D5:D30)</f>
        <v>1760754</v>
      </c>
      <c r="E31" s="19">
        <f>SUM(E5:E30)</f>
        <v>3521508</v>
      </c>
    </row>
    <row r="32" spans="1:5" ht="15">
      <c r="A32" s="10"/>
      <c r="B32" s="14"/>
      <c r="C32" s="12"/>
      <c r="D32" s="12"/>
      <c r="E32" s="12"/>
    </row>
    <row r="33" spans="1:5" ht="15">
      <c r="A33" s="10"/>
      <c r="B33" s="14"/>
      <c r="C33" s="12"/>
      <c r="D33" s="12"/>
      <c r="E33" s="12"/>
    </row>
    <row r="34" spans="1:5" ht="14.25">
      <c r="A34" s="7"/>
      <c r="B34" s="16" t="s">
        <v>34</v>
      </c>
      <c r="C34" s="12"/>
      <c r="D34" s="12"/>
      <c r="E34" s="12"/>
    </row>
    <row r="35" spans="1:5" ht="14.25">
      <c r="A35" s="7">
        <v>1</v>
      </c>
      <c r="B35" s="16" t="s">
        <v>35</v>
      </c>
      <c r="C35" s="12">
        <v>5116</v>
      </c>
      <c r="D35" s="12">
        <v>5116</v>
      </c>
      <c r="E35" s="12">
        <f>C35+D35</f>
        <v>10232</v>
      </c>
    </row>
    <row r="36" spans="1:5" ht="14.25">
      <c r="A36" s="7">
        <v>2</v>
      </c>
      <c r="B36" s="16" t="s">
        <v>36</v>
      </c>
      <c r="C36" s="12">
        <v>5872</v>
      </c>
      <c r="D36" s="12">
        <v>5872</v>
      </c>
      <c r="E36" s="12">
        <f aca="true" t="shared" si="1" ref="E36:E43">C36+D36</f>
        <v>11744</v>
      </c>
    </row>
    <row r="37" spans="1:5" ht="14.25">
      <c r="A37" s="7">
        <v>3</v>
      </c>
      <c r="B37" s="16" t="s">
        <v>37</v>
      </c>
      <c r="C37" s="12">
        <v>3846</v>
      </c>
      <c r="D37" s="12">
        <v>3847</v>
      </c>
      <c r="E37" s="12">
        <f t="shared" si="1"/>
        <v>7693</v>
      </c>
    </row>
    <row r="38" spans="1:5" ht="14.25">
      <c r="A38" s="7">
        <v>4</v>
      </c>
      <c r="B38" s="16" t="s">
        <v>38</v>
      </c>
      <c r="C38" s="12">
        <v>1742</v>
      </c>
      <c r="D38" s="12">
        <v>1742</v>
      </c>
      <c r="E38" s="12">
        <f t="shared" si="1"/>
        <v>3484</v>
      </c>
    </row>
    <row r="39" spans="1:5" ht="14.25">
      <c r="A39" s="7">
        <v>5</v>
      </c>
      <c r="B39" s="16" t="s">
        <v>39</v>
      </c>
      <c r="C39" s="12">
        <v>4047</v>
      </c>
      <c r="D39" s="12">
        <v>4047</v>
      </c>
      <c r="E39" s="12">
        <f t="shared" si="1"/>
        <v>8094</v>
      </c>
    </row>
    <row r="40" spans="1:5" ht="14.25">
      <c r="A40" s="7">
        <v>6</v>
      </c>
      <c r="B40" s="16" t="s">
        <v>40</v>
      </c>
      <c r="C40" s="12">
        <v>2641</v>
      </c>
      <c r="D40" s="12">
        <v>2640</v>
      </c>
      <c r="E40" s="12">
        <f t="shared" si="1"/>
        <v>5281</v>
      </c>
    </row>
    <row r="41" spans="1:5" ht="14.25">
      <c r="A41" s="7">
        <v>7</v>
      </c>
      <c r="B41" s="16" t="s">
        <v>41</v>
      </c>
      <c r="C41" s="12">
        <v>3053</v>
      </c>
      <c r="D41" s="12">
        <v>3053</v>
      </c>
      <c r="E41" s="12">
        <f t="shared" si="1"/>
        <v>6106</v>
      </c>
    </row>
    <row r="42" spans="1:5" ht="14.25">
      <c r="A42" s="7">
        <v>8</v>
      </c>
      <c r="B42" s="16" t="s">
        <v>42</v>
      </c>
      <c r="C42" s="12">
        <v>4696</v>
      </c>
      <c r="D42" s="12">
        <v>4695</v>
      </c>
      <c r="E42" s="12">
        <f t="shared" si="1"/>
        <v>9391</v>
      </c>
    </row>
    <row r="43" spans="1:5" ht="14.25">
      <c r="A43" s="7">
        <v>9</v>
      </c>
      <c r="B43" s="14" t="s">
        <v>43</v>
      </c>
      <c r="C43" s="12">
        <v>4921</v>
      </c>
      <c r="D43" s="12">
        <v>4921</v>
      </c>
      <c r="E43" s="12">
        <f t="shared" si="1"/>
        <v>9842</v>
      </c>
    </row>
    <row r="44" spans="1:5" ht="15">
      <c r="A44" s="17"/>
      <c r="B44" s="18" t="s">
        <v>44</v>
      </c>
      <c r="C44" s="19">
        <f>SUM(C35:C43)</f>
        <v>35934</v>
      </c>
      <c r="D44" s="19">
        <f>SUM(D35:D43)</f>
        <v>35933</v>
      </c>
      <c r="E44" s="19">
        <f>SUM(E35:E43)</f>
        <v>71867</v>
      </c>
    </row>
    <row r="45" spans="1:5" ht="15">
      <c r="A45" s="10"/>
      <c r="B45" s="14"/>
      <c r="C45" s="12"/>
      <c r="D45" s="12"/>
      <c r="E45" s="12"/>
    </row>
    <row r="46" spans="1:5" ht="14.25">
      <c r="A46" s="7"/>
      <c r="B46" s="16" t="s">
        <v>45</v>
      </c>
      <c r="C46" s="12"/>
      <c r="D46" s="12"/>
      <c r="E46" s="12"/>
    </row>
    <row r="47" spans="1:5" ht="14.25">
      <c r="A47" s="7">
        <v>1</v>
      </c>
      <c r="B47" s="16" t="s">
        <v>46</v>
      </c>
      <c r="C47" s="12">
        <v>11045</v>
      </c>
      <c r="D47" s="12">
        <v>11045</v>
      </c>
      <c r="E47" s="12">
        <f>C47+D47</f>
        <v>22090</v>
      </c>
    </row>
    <row r="48" spans="1:5" ht="14.25">
      <c r="A48" s="13">
        <v>2</v>
      </c>
      <c r="B48" s="14" t="s">
        <v>47</v>
      </c>
      <c r="C48" s="12">
        <v>8112</v>
      </c>
      <c r="D48" s="12">
        <v>8112</v>
      </c>
      <c r="E48" s="12">
        <f aca="true" t="shared" si="2" ref="E48:E62">C48+D48</f>
        <v>16224</v>
      </c>
    </row>
    <row r="49" spans="1:5" ht="14.25">
      <c r="A49" s="13">
        <v>3</v>
      </c>
      <c r="B49" s="16" t="s">
        <v>48</v>
      </c>
      <c r="C49" s="12">
        <v>5644</v>
      </c>
      <c r="D49" s="12">
        <v>5644</v>
      </c>
      <c r="E49" s="12">
        <f t="shared" si="2"/>
        <v>11288</v>
      </c>
    </row>
    <row r="50" spans="1:5" ht="14.25">
      <c r="A50" s="13">
        <v>4</v>
      </c>
      <c r="B50" s="16" t="s">
        <v>7</v>
      </c>
      <c r="C50" s="12">
        <v>15319</v>
      </c>
      <c r="D50" s="12">
        <v>15320</v>
      </c>
      <c r="E50" s="12">
        <f t="shared" si="2"/>
        <v>30639</v>
      </c>
    </row>
    <row r="51" spans="1:5" ht="14.25">
      <c r="A51" s="13">
        <v>5</v>
      </c>
      <c r="B51" s="16" t="s">
        <v>49</v>
      </c>
      <c r="C51" s="12">
        <v>4545</v>
      </c>
      <c r="D51" s="12">
        <v>4544</v>
      </c>
      <c r="E51" s="12">
        <f t="shared" si="2"/>
        <v>9089</v>
      </c>
    </row>
    <row r="52" spans="1:5" ht="14.25">
      <c r="A52" s="13">
        <v>6</v>
      </c>
      <c r="B52" s="16" t="s">
        <v>11</v>
      </c>
      <c r="C52" s="12">
        <v>10525</v>
      </c>
      <c r="D52" s="12">
        <v>10525</v>
      </c>
      <c r="E52" s="12">
        <f t="shared" si="2"/>
        <v>21050</v>
      </c>
    </row>
    <row r="53" spans="1:5" ht="14.25">
      <c r="A53" s="13">
        <v>7</v>
      </c>
      <c r="B53" s="16" t="s">
        <v>13</v>
      </c>
      <c r="C53" s="12">
        <v>3539</v>
      </c>
      <c r="D53" s="12">
        <v>3540</v>
      </c>
      <c r="E53" s="12">
        <f t="shared" si="2"/>
        <v>7079</v>
      </c>
    </row>
    <row r="54" spans="1:5" ht="14.25">
      <c r="A54" s="13">
        <v>8</v>
      </c>
      <c r="B54" s="16" t="s">
        <v>14</v>
      </c>
      <c r="C54" s="12">
        <v>4372</v>
      </c>
      <c r="D54" s="12">
        <v>4372</v>
      </c>
      <c r="E54" s="12">
        <f t="shared" si="2"/>
        <v>8744</v>
      </c>
    </row>
    <row r="55" spans="1:5" ht="14.25">
      <c r="A55" s="13">
        <v>9</v>
      </c>
      <c r="B55" s="16" t="s">
        <v>16</v>
      </c>
      <c r="C55" s="12">
        <v>3933</v>
      </c>
      <c r="D55" s="12">
        <v>3933</v>
      </c>
      <c r="E55" s="12">
        <f t="shared" si="2"/>
        <v>7866</v>
      </c>
    </row>
    <row r="56" spans="1:5" ht="14.25">
      <c r="A56" s="13">
        <v>10</v>
      </c>
      <c r="B56" s="16" t="s">
        <v>15</v>
      </c>
      <c r="C56" s="12">
        <v>3326</v>
      </c>
      <c r="D56" s="12">
        <v>3325</v>
      </c>
      <c r="E56" s="12">
        <f t="shared" si="2"/>
        <v>6651</v>
      </c>
    </row>
    <row r="57" spans="1:5" ht="14.25">
      <c r="A57" s="13">
        <v>11</v>
      </c>
      <c r="B57" s="16" t="s">
        <v>50</v>
      </c>
      <c r="C57" s="12">
        <v>1723</v>
      </c>
      <c r="D57" s="12">
        <v>1724</v>
      </c>
      <c r="E57" s="12">
        <f t="shared" si="2"/>
        <v>3447</v>
      </c>
    </row>
    <row r="58" spans="1:5" ht="14.25">
      <c r="A58" s="13">
        <v>12</v>
      </c>
      <c r="B58" s="20" t="s">
        <v>51</v>
      </c>
      <c r="C58" s="12">
        <v>2695</v>
      </c>
      <c r="D58" s="12">
        <v>2694</v>
      </c>
      <c r="E58" s="12">
        <f t="shared" si="2"/>
        <v>5389</v>
      </c>
    </row>
    <row r="59" spans="1:5" ht="14.25">
      <c r="A59" s="13">
        <v>13</v>
      </c>
      <c r="B59" s="16" t="s">
        <v>52</v>
      </c>
      <c r="C59" s="12">
        <v>2973</v>
      </c>
      <c r="D59" s="12">
        <v>2972</v>
      </c>
      <c r="E59" s="12">
        <f t="shared" si="2"/>
        <v>5945</v>
      </c>
    </row>
    <row r="60" spans="1:5" ht="14.25">
      <c r="A60" s="13">
        <v>14</v>
      </c>
      <c r="B60" s="16" t="s">
        <v>53</v>
      </c>
      <c r="C60" s="12">
        <v>2780</v>
      </c>
      <c r="D60" s="12">
        <v>2780</v>
      </c>
      <c r="E60" s="12">
        <f t="shared" si="2"/>
        <v>5560</v>
      </c>
    </row>
    <row r="61" spans="1:5" ht="14.25">
      <c r="A61" s="13">
        <v>15</v>
      </c>
      <c r="B61" s="20" t="s">
        <v>54</v>
      </c>
      <c r="C61" s="12">
        <v>2082</v>
      </c>
      <c r="D61" s="12">
        <v>2082</v>
      </c>
      <c r="E61" s="12">
        <f t="shared" si="2"/>
        <v>4164</v>
      </c>
    </row>
    <row r="62" spans="1:5" ht="14.25">
      <c r="A62" s="13">
        <v>16</v>
      </c>
      <c r="B62" s="20" t="s">
        <v>55</v>
      </c>
      <c r="C62" s="12">
        <v>2494</v>
      </c>
      <c r="D62" s="12">
        <v>2494</v>
      </c>
      <c r="E62" s="12">
        <f t="shared" si="2"/>
        <v>4988</v>
      </c>
    </row>
    <row r="63" spans="1:5" ht="15">
      <c r="A63" s="21"/>
      <c r="B63" s="22" t="s">
        <v>56</v>
      </c>
      <c r="C63" s="19">
        <f>SUM(C47:C62)</f>
        <v>85107</v>
      </c>
      <c r="D63" s="19">
        <f>SUM(D47:D62)</f>
        <v>85106</v>
      </c>
      <c r="E63" s="19">
        <f>SUM(E47:E62)</f>
        <v>170213</v>
      </c>
    </row>
    <row r="64" spans="1:5" ht="14.25">
      <c r="A64" s="7"/>
      <c r="B64" s="16"/>
      <c r="C64" s="12"/>
      <c r="D64" s="12"/>
      <c r="E64" s="12"/>
    </row>
    <row r="65" spans="1:5" ht="14.25">
      <c r="A65" s="7"/>
      <c r="B65" s="16" t="s">
        <v>57</v>
      </c>
      <c r="C65" s="12"/>
      <c r="D65" s="12"/>
      <c r="E65" s="12"/>
    </row>
    <row r="66" spans="1:5" ht="14.25">
      <c r="A66" s="7">
        <v>1</v>
      </c>
      <c r="B66" s="16" t="s">
        <v>58</v>
      </c>
      <c r="C66" s="12">
        <v>1254</v>
      </c>
      <c r="D66" s="12">
        <v>1254</v>
      </c>
      <c r="E66" s="12">
        <f>C66+D66</f>
        <v>2508</v>
      </c>
    </row>
    <row r="67" spans="1:5" ht="14.25">
      <c r="A67" s="7">
        <v>2</v>
      </c>
      <c r="B67" s="16" t="s">
        <v>59</v>
      </c>
      <c r="C67" s="12">
        <v>2261</v>
      </c>
      <c r="D67" s="12">
        <v>2261</v>
      </c>
      <c r="E67" s="12">
        <f>C67+D67</f>
        <v>4522</v>
      </c>
    </row>
    <row r="68" spans="1:5" ht="14.25">
      <c r="A68" s="7">
        <v>3</v>
      </c>
      <c r="B68" s="16" t="s">
        <v>60</v>
      </c>
      <c r="C68" s="12">
        <v>2261</v>
      </c>
      <c r="D68" s="12">
        <v>2261</v>
      </c>
      <c r="E68" s="12">
        <f>C68+D68</f>
        <v>4522</v>
      </c>
    </row>
    <row r="69" spans="1:5" ht="14.25">
      <c r="A69" s="7">
        <v>4</v>
      </c>
      <c r="B69" s="16" t="s">
        <v>61</v>
      </c>
      <c r="C69" s="12">
        <v>1114</v>
      </c>
      <c r="D69" s="12">
        <v>1115</v>
      </c>
      <c r="E69" s="12">
        <f>C69+D69</f>
        <v>2229</v>
      </c>
    </row>
    <row r="70" spans="1:5" ht="14.25">
      <c r="A70" s="7">
        <v>5</v>
      </c>
      <c r="B70" s="16" t="s">
        <v>62</v>
      </c>
      <c r="C70" s="12">
        <v>2566</v>
      </c>
      <c r="D70" s="12">
        <v>2565</v>
      </c>
      <c r="E70" s="12">
        <f>C70+D70</f>
        <v>5131</v>
      </c>
    </row>
    <row r="71" spans="1:5" ht="15">
      <c r="A71" s="21"/>
      <c r="B71" s="22" t="s">
        <v>63</v>
      </c>
      <c r="C71" s="23">
        <f>SUM(C66:C70)</f>
        <v>9456</v>
      </c>
      <c r="D71" s="23">
        <f>SUM(D66:D70)</f>
        <v>9456</v>
      </c>
      <c r="E71" s="23">
        <f>SUM(E66:E70)</f>
        <v>18912</v>
      </c>
    </row>
    <row r="72" spans="1:5" ht="15">
      <c r="A72" s="17"/>
      <c r="B72" s="22" t="s">
        <v>64</v>
      </c>
      <c r="C72" s="19">
        <f>C71+C63</f>
        <v>94563</v>
      </c>
      <c r="D72" s="19">
        <f>D71+D63</f>
        <v>94562</v>
      </c>
      <c r="E72" s="19">
        <f>E71+E63</f>
        <v>189125</v>
      </c>
    </row>
    <row r="73" spans="1:5" ht="14.25">
      <c r="A73" s="7"/>
      <c r="B73" s="16"/>
      <c r="C73" s="12"/>
      <c r="D73" s="12"/>
      <c r="E73" s="12"/>
    </row>
    <row r="74" spans="1:5" ht="45">
      <c r="A74" s="21"/>
      <c r="B74" s="24" t="s">
        <v>65</v>
      </c>
      <c r="C74" s="19">
        <f>C72+C44+C31</f>
        <v>1891251</v>
      </c>
      <c r="D74" s="19">
        <f>D72+D44+D31</f>
        <v>1891249</v>
      </c>
      <c r="E74" s="19">
        <f>E72+E44+E31</f>
        <v>3782500</v>
      </c>
    </row>
    <row r="75" spans="1:5" s="1" customFormat="1" ht="15">
      <c r="A75" s="25"/>
      <c r="B75" s="26"/>
      <c r="C75" s="27"/>
      <c r="D75" s="27"/>
      <c r="E75" s="27"/>
    </row>
    <row r="76" spans="3:5" s="1" customFormat="1" ht="14.25">
      <c r="C76" s="28"/>
      <c r="D76" s="28"/>
      <c r="E76" s="28"/>
    </row>
    <row r="77" spans="3:5" s="1" customFormat="1" ht="14.25">
      <c r="C77" s="28"/>
      <c r="D77" s="28"/>
      <c r="E77" s="28"/>
    </row>
    <row r="78" spans="3:5" s="1" customFormat="1" ht="14.25">
      <c r="C78" s="28"/>
      <c r="D78" s="28"/>
      <c r="E78" s="28"/>
    </row>
    <row r="79" spans="3:5" s="1" customFormat="1" ht="14.25">
      <c r="C79" s="28"/>
      <c r="D79" s="28"/>
      <c r="E79" s="28"/>
    </row>
    <row r="80" spans="3:5" s="1" customFormat="1" ht="14.25">
      <c r="C80" s="28"/>
      <c r="D80" s="28"/>
      <c r="E80" s="28"/>
    </row>
    <row r="81" spans="3:5" s="1" customFormat="1" ht="14.25">
      <c r="C81" s="28"/>
      <c r="D81" s="28"/>
      <c r="E81" s="28"/>
    </row>
    <row r="82" spans="3:5" s="1" customFormat="1" ht="14.25">
      <c r="C82" s="28"/>
      <c r="D82" s="28"/>
      <c r="E82" s="28"/>
    </row>
    <row r="83" spans="3:5" s="1" customFormat="1" ht="14.25">
      <c r="C83" s="28"/>
      <c r="D83" s="28"/>
      <c r="E83" s="28"/>
    </row>
    <row r="84" spans="3:5" s="1" customFormat="1" ht="14.25">
      <c r="C84" s="28"/>
      <c r="D84" s="28"/>
      <c r="E84" s="28"/>
    </row>
    <row r="85" spans="3:5" s="1" customFormat="1" ht="14.25">
      <c r="C85" s="28"/>
      <c r="D85" s="28"/>
      <c r="E85" s="28"/>
    </row>
    <row r="86" spans="3:5" s="1" customFormat="1" ht="14.25">
      <c r="C86" s="28"/>
      <c r="D86" s="28"/>
      <c r="E86" s="28"/>
    </row>
    <row r="87" spans="3:5" s="1" customFormat="1" ht="14.25">
      <c r="C87" s="28"/>
      <c r="D87" s="28"/>
      <c r="E87" s="28"/>
    </row>
    <row r="88" spans="3:5" s="1" customFormat="1" ht="14.25">
      <c r="C88" s="28"/>
      <c r="D88" s="28"/>
      <c r="E88" s="28"/>
    </row>
  </sheetData>
  <sheetProtection selectLockedCells="1" selectUnlockedCells="1"/>
  <printOptions/>
  <pageMargins left="0.83" right="0.17" top="0.53" bottom="0.63" header="0.51" footer="0.31"/>
  <pageSetup fitToHeight="0" fitToWidth="1" orientation="portrait" paperSize="9" scale="90"/>
  <headerFooter scaleWithDoc="0"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kingab</cp:lastModifiedBy>
  <cp:lastPrinted>2022-08-18T10:44:10Z</cp:lastPrinted>
  <dcterms:created xsi:type="dcterms:W3CDTF">2021-08-30T11:10:32Z</dcterms:created>
  <dcterms:modified xsi:type="dcterms:W3CDTF">2023-02-03T10:33:06Z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2057-10.2.0.7480</vt:lpwstr>
  </property>
</Properties>
</file>