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Repartizare sume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<sst xmlns="http://schemas.openxmlformats.org/spreadsheetml/2006/main" count="32" uniqueCount="26">
  <si>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</si>
  <si>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</si>
  <si>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</si>
  <si>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</si>
  <si>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</si>
  <si>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</si>
  <si>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</si>
  <si>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</si>
  <si>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</si>
  <si>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</si>
  <si>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</si>
  <si>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</si>
  <si>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</si>
  <si>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</si>
  <si>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</si>
  <si>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</si>
  <si>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</si>
  <si>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</si>
  <si>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Intocmit</t>
  </si>
  <si>
    <t xml:space="preserve">          
PUNCTAJ EVALUARE 
2021 cu ultimele modificari/ PT.IANUARIE 2023</t>
  </si>
  <si>
    <t>TOTAL SUMA 
CONTRACTATA
PT. IANUARIE 2023</t>
  </si>
  <si>
    <t>TOTAL SUMA 
CONTRACTATA
PT. FEBRUARIE 2023</t>
  </si>
  <si>
    <t>INGRIJIRI MEDICALE LA DOMICILIU
VALORI DE CONTRACT PT. LUNA IANUARIE SI FEBRUARIE val. contract
2023</t>
  </si>
  <si>
    <t>Sef serviciu (delegare de atributii)</t>
  </si>
  <si>
    <t>Ec. Tahas Lavinia Loredana</t>
  </si>
  <si>
    <t>SUME CONTRACTATE PENTRU IANUARIE SI FEBRUARIE 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</si>
</sst>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#,##0.00000"/>
    <numFmt numFmtId="174" formatCode="mm/yy"/>
    <numFmt numFmtId="175" formatCode="yyyy\-mm\-dd"/>
  </numFmts>
  <fonts count="45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173" fontId="7" fillId="34" borderId="11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7" fillId="34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173" fontId="44" fillId="34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4" fontId="3" fillId="33" borderId="13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L6" sqref="L6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3.7109375" style="1" customWidth="1"/>
    <col min="4" max="4" width="25.140625" style="2" customWidth="1"/>
    <col min="5" max="5" width="24.421875" style="1" customWidth="1"/>
    <col min="6" max="6" width="14.8515625" style="3" customWidth="1"/>
    <col min="7" max="7" width="27.28125" style="3" hidden="1" customWidth="1"/>
    <col min="8" max="8" width="21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36" t="s">
        <v>22</v>
      </c>
      <c r="B2" s="36"/>
      <c r="C2" s="4"/>
      <c r="D2" s="5"/>
      <c r="E2" s="4"/>
    </row>
    <row r="3" spans="1:5" ht="55.5" customHeight="1">
      <c r="A3" s="4"/>
      <c r="B3" s="4"/>
      <c r="C3" s="4"/>
      <c r="D3" s="5"/>
      <c r="E3" s="4"/>
    </row>
    <row r="4" spans="1:4" ht="35.25" customHeight="1">
      <c r="A4" s="4"/>
      <c r="B4" s="6" t="s">
        <v>25</v>
      </c>
      <c r="C4" s="7"/>
      <c r="D4" s="8"/>
    </row>
    <row r="5" spans="1:4" ht="35.25" customHeight="1">
      <c r="A5" s="4"/>
      <c r="B5" s="6"/>
      <c r="C5" s="7"/>
      <c r="D5" s="8"/>
    </row>
    <row r="6" spans="1:5" ht="126" customHeight="1">
      <c r="A6" s="9" t="s">
        <v>0</v>
      </c>
      <c r="B6" s="10" t="s">
        <v>1</v>
      </c>
      <c r="C6" s="11" t="s">
        <v>19</v>
      </c>
      <c r="D6" s="11" t="s">
        <v>20</v>
      </c>
      <c r="E6" s="32" t="s">
        <v>21</v>
      </c>
    </row>
    <row r="7" spans="1:7" ht="60.75">
      <c r="A7" s="12">
        <v>1</v>
      </c>
      <c r="B7" s="13" t="s">
        <v>2</v>
      </c>
      <c r="C7" s="27">
        <v>52.94642857142857</v>
      </c>
      <c r="D7" s="31">
        <f aca="true" t="shared" si="0" ref="D7:D16">ROUND(C7*$C$18,0)</f>
        <v>5200</v>
      </c>
      <c r="E7" s="33">
        <v>5200</v>
      </c>
      <c r="F7" s="24"/>
      <c r="G7" s="25">
        <f>C7+C8+C9+C10+C11+C12+C13+C14+C15+C16</f>
        <v>1669.8214185714285</v>
      </c>
    </row>
    <row r="8" spans="1:7" ht="40.5">
      <c r="A8" s="12">
        <v>2</v>
      </c>
      <c r="B8" s="13" t="s">
        <v>3</v>
      </c>
      <c r="C8" s="27">
        <v>87.28571</v>
      </c>
      <c r="D8" s="31">
        <f t="shared" si="0"/>
        <v>8573</v>
      </c>
      <c r="E8" s="33">
        <v>8573</v>
      </c>
      <c r="F8" s="14"/>
      <c r="G8" s="26">
        <f>D7+D8+D9+D10+D11+D12+D13+D14+D15+D16</f>
        <v>164000</v>
      </c>
    </row>
    <row r="9" spans="1:7" ht="60.75">
      <c r="A9" s="12">
        <v>3</v>
      </c>
      <c r="B9" s="15" t="s">
        <v>4</v>
      </c>
      <c r="C9" s="30">
        <v>152.67857</v>
      </c>
      <c r="D9" s="31">
        <f t="shared" si="0"/>
        <v>14995</v>
      </c>
      <c r="E9" s="33">
        <v>14995</v>
      </c>
      <c r="F9" s="14"/>
      <c r="G9" s="3">
        <f>G8/G7</f>
        <v>98.21409533739593</v>
      </c>
    </row>
    <row r="10" spans="1:6" ht="40.5">
      <c r="A10" s="12">
        <v>4</v>
      </c>
      <c r="B10" s="13" t="s">
        <v>5</v>
      </c>
      <c r="C10" s="27">
        <v>123.3</v>
      </c>
      <c r="D10" s="31">
        <f t="shared" si="0"/>
        <v>12110</v>
      </c>
      <c r="E10" s="33">
        <v>12110</v>
      </c>
      <c r="F10" s="14"/>
    </row>
    <row r="11" spans="1:6" ht="40.5">
      <c r="A11" s="12">
        <v>5</v>
      </c>
      <c r="B11" s="13" t="s">
        <v>6</v>
      </c>
      <c r="C11" s="30">
        <v>84.98571</v>
      </c>
      <c r="D11" s="31">
        <f t="shared" si="0"/>
        <v>8347</v>
      </c>
      <c r="E11" s="33">
        <v>8347</v>
      </c>
      <c r="F11" s="14"/>
    </row>
    <row r="12" spans="1:6" ht="40.5">
      <c r="A12" s="12">
        <v>6</v>
      </c>
      <c r="B12" s="13" t="s">
        <v>7</v>
      </c>
      <c r="C12" s="27">
        <v>200.3</v>
      </c>
      <c r="D12" s="31">
        <f t="shared" si="0"/>
        <v>19672</v>
      </c>
      <c r="E12" s="33">
        <v>19672</v>
      </c>
      <c r="F12" s="16"/>
    </row>
    <row r="13" spans="1:8" ht="40.5">
      <c r="A13" s="12">
        <v>7</v>
      </c>
      <c r="B13" s="13" t="s">
        <v>8</v>
      </c>
      <c r="C13" s="27">
        <v>84.7</v>
      </c>
      <c r="D13" s="31">
        <f t="shared" si="0"/>
        <v>8319</v>
      </c>
      <c r="E13" s="33">
        <v>8319</v>
      </c>
      <c r="F13" s="23"/>
      <c r="H13" s="3" t="s">
        <v>15</v>
      </c>
    </row>
    <row r="14" spans="1:8" ht="40.5">
      <c r="A14" s="12">
        <v>8</v>
      </c>
      <c r="B14" s="13" t="s">
        <v>9</v>
      </c>
      <c r="C14" s="27">
        <v>183.00714</v>
      </c>
      <c r="D14" s="31">
        <f t="shared" si="0"/>
        <v>17974</v>
      </c>
      <c r="E14" s="33">
        <v>17974</v>
      </c>
      <c r="F14" s="14"/>
      <c r="H14" s="17"/>
    </row>
    <row r="15" spans="1:6" ht="40.5">
      <c r="A15" s="12">
        <v>9</v>
      </c>
      <c r="B15" s="13" t="s">
        <v>10</v>
      </c>
      <c r="C15" s="27">
        <v>136.69286</v>
      </c>
      <c r="D15" s="31">
        <f t="shared" si="0"/>
        <v>13425</v>
      </c>
      <c r="E15" s="33">
        <v>13425</v>
      </c>
      <c r="F15" s="14"/>
    </row>
    <row r="16" spans="1:6" ht="43.5" customHeight="1">
      <c r="A16" s="12">
        <v>10</v>
      </c>
      <c r="B16" s="13" t="s">
        <v>11</v>
      </c>
      <c r="C16" s="22">
        <v>563.925</v>
      </c>
      <c r="D16" s="31">
        <f t="shared" si="0"/>
        <v>55385</v>
      </c>
      <c r="E16" s="34">
        <v>55385</v>
      </c>
      <c r="F16" s="23"/>
    </row>
    <row r="17" spans="2:7" ht="20.25">
      <c r="B17" s="4" t="s">
        <v>12</v>
      </c>
      <c r="C17" s="18">
        <f>SUM(C7:C16)</f>
        <v>1669.8214185714285</v>
      </c>
      <c r="D17" s="31">
        <f>SUM(D7:D16)</f>
        <v>164000</v>
      </c>
      <c r="E17" s="34">
        <f>SUM(E7:E16)</f>
        <v>164000</v>
      </c>
      <c r="G17" s="26">
        <f>D17+E17</f>
        <v>328000</v>
      </c>
    </row>
    <row r="18" spans="2:4" ht="21" customHeight="1">
      <c r="B18" s="19" t="s">
        <v>13</v>
      </c>
      <c r="C18" s="20">
        <f>C19/C17</f>
        <v>98.21409533739593</v>
      </c>
      <c r="D18" s="28"/>
    </row>
    <row r="19" spans="2:7" ht="22.5" customHeight="1">
      <c r="B19" s="19" t="s">
        <v>14</v>
      </c>
      <c r="C19" s="29">
        <v>164000</v>
      </c>
      <c r="G19" s="3" t="s">
        <v>15</v>
      </c>
    </row>
    <row r="21" spans="4:7" ht="20.25" hidden="1">
      <c r="D21" s="1" t="s">
        <v>16</v>
      </c>
      <c r="E21"/>
      <c r="G21" s="3" t="s">
        <v>15</v>
      </c>
    </row>
    <row r="22" spans="4:5" ht="20.25" hidden="1">
      <c r="D22" s="1" t="s">
        <v>17</v>
      </c>
      <c r="E22"/>
    </row>
    <row r="24" spans="2:8" ht="20.25">
      <c r="B24" s="24"/>
      <c r="C24"/>
      <c r="D24"/>
      <c r="F24" s="3" t="s">
        <v>15</v>
      </c>
      <c r="H24" s="25"/>
    </row>
    <row r="25" spans="2:8" ht="20.25">
      <c r="B25" s="35" t="s">
        <v>23</v>
      </c>
      <c r="C25"/>
      <c r="D25"/>
      <c r="E25" s="1" t="s">
        <v>18</v>
      </c>
      <c r="G25" s="25"/>
      <c r="H25" s="26"/>
    </row>
    <row r="26" spans="2:7" ht="20.25">
      <c r="B26" s="35" t="s">
        <v>24</v>
      </c>
      <c r="C26"/>
      <c r="D26"/>
      <c r="E26" s="1" t="s">
        <v>17</v>
      </c>
      <c r="G26" s="26"/>
    </row>
    <row r="27" ht="20.25">
      <c r="G27" s="3">
        <f>C19/C17</f>
        <v>98.21409533739593</v>
      </c>
    </row>
    <row r="29" ht="20.25">
      <c r="F29" s="3" t="s">
        <v>15</v>
      </c>
    </row>
    <row r="30" ht="20.25">
      <c r="E30" s="1" t="s">
        <v>15</v>
      </c>
    </row>
    <row r="33" ht="20.25">
      <c r="D33" s="21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2022-12-29T13:29:38Z</cp:lastPrinted>
  <dcterms:modified xsi:type="dcterms:W3CDTF">2023-02-03T10:50:48Z</dcterms:modified>
  <cp:category/>
  <cp:version/>
  <cp:contentType/>
  <cp:contentStatus/>
</cp:coreProperties>
</file>