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tabRatio="778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<sst xmlns="http://schemas.openxmlformats.org/spreadsheetml/2006/main" count="207" uniqueCount="127">
  <si>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</si>
  <si>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</si>
  <si>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</si>
  <si>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</si>
  <si>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</si>
  <si>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</si>
  <si>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</si>
  <si>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</si>
  <si>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</si>
  <si>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CMI BALANESCU CONSTANTA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</si>
  <si>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</si>
  <si>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</si>
  <si>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</si>
  <si>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</si>
  <si>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</si>
  <si>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</si>
  <si>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</si>
  <si>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</si>
  <si>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</si>
  <si>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</si>
  <si>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</si>
  <si>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</si>
  <si>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</si>
  <si>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</si>
  <si>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</si>
  <si>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</si>
  <si>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</si>
  <si>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</si>
  <si>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</si>
  <si>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Dorohoi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</si>
  <si>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</si>
  <si>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</si>
  <si>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</si>
  <si>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</si>
  <si>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</si>
  <si>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</si>
  <si>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</si>
  <si>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</si>
  <si>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</si>
  <si>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</si>
  <si>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</si>
  <si>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</si>
  <si>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</si>
  <si>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</si>
  <si>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</si>
  <si>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</si>
  <si>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</si>
  <si>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</si>
  <si>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</si>
  <si>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</si>
  <si>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</si>
  <si>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</si>
  <si>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</si>
  <si>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</si>
  <si>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</si>
  <si>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</si>
  <si>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</si>
  <si>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</si>
  <si>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Trusesti</t>
  </si>
  <si>
    <t>Ibanesti</t>
  </si>
  <si>
    <t>Hiliseu Horia</t>
  </si>
  <si>
    <t>0231570870</t>
  </si>
  <si>
    <t>dr.cons@yahoo.com</t>
  </si>
  <si>
    <t>0744521533</t>
  </si>
  <si>
    <t>corinapopovici69@yahoo.com</t>
  </si>
  <si>
    <t>0744521534</t>
  </si>
  <si>
    <t>raduflorinpopovici@gmail.com</t>
  </si>
  <si>
    <t>02311631731</t>
  </si>
  <si>
    <t>dr_adrianmetler@yahoo.com</t>
  </si>
  <si>
    <t>Centrul Imagistica Moleculara</t>
  </si>
  <si>
    <t>CMI ADASCALTEI CONSTANTIN</t>
  </si>
  <si>
    <t>LUX-RO</t>
  </si>
  <si>
    <t>CAS BOTOŞANI</t>
  </si>
  <si>
    <t>Bulevard Carol I 56-56A, IAȘI</t>
  </si>
  <si>
    <t>0751089165</t>
  </si>
  <si>
    <t>0217948709</t>
  </si>
  <si>
    <t>anatomie patologica</t>
  </si>
  <si>
    <t>TOTAL laborator</t>
  </si>
  <si>
    <t>TOTAL radiologie</t>
  </si>
  <si>
    <t>TOTAL ecografii MS</t>
  </si>
  <si>
    <t>Cal. Nationala nr. 2 Botosani</t>
  </si>
  <si>
    <t>0231516135</t>
  </si>
  <si>
    <t>office@molimag.eu</t>
  </si>
  <si>
    <t>str. Postei nr. 9</t>
  </si>
  <si>
    <t>0231535453</t>
  </si>
  <si>
    <t>gavriliucdana@yahoo.com</t>
  </si>
  <si>
    <t>daciana.romanec@neolife.ro</t>
  </si>
  <si>
    <t>ecomed@ecomedbt.ro</t>
  </si>
  <si>
    <t>0231527858</t>
  </si>
  <si>
    <t>spital@spitalulmavromati.ro</t>
  </si>
  <si>
    <t>recuperarebt@gmail.com</t>
  </si>
  <si>
    <t>MNT HEALTHCARE EUROPE SRL</t>
  </si>
  <si>
    <t>Lozna</t>
  </si>
  <si>
    <t>0740166062</t>
  </si>
  <si>
    <t>nikky1977@yahoo.com</t>
  </si>
  <si>
    <t>10052</t>
  </si>
  <si>
    <t>10053</t>
  </si>
  <si>
    <t>10054</t>
  </si>
  <si>
    <t>10055</t>
  </si>
  <si>
    <t>10056</t>
  </si>
  <si>
    <t>10058</t>
  </si>
  <si>
    <t>10057</t>
  </si>
  <si>
    <t>10059</t>
  </si>
  <si>
    <t>10064</t>
  </si>
  <si>
    <t>10063</t>
  </si>
  <si>
    <t>10065</t>
  </si>
  <si>
    <t>10062</t>
  </si>
  <si>
    <t>10688</t>
  </si>
  <si>
    <t>10689</t>
  </si>
  <si>
    <t>10690</t>
  </si>
  <si>
    <t>10691</t>
  </si>
  <si>
    <t>10694</t>
  </si>
  <si>
    <t>10696</t>
  </si>
  <si>
    <t>LABORATOR MISANO SRL</t>
  </si>
  <si>
    <t>PERSONAL GENETICS SRL</t>
  </si>
  <si>
    <t>OPTIM DIAGNOSTIC SRL</t>
  </si>
  <si>
    <t>rmn.optim@yahoo.com</t>
  </si>
  <si>
    <t>18426</t>
  </si>
  <si>
    <t>18422</t>
  </si>
  <si>
    <t>office@personalgenetics.ro</t>
  </si>
  <si>
    <t>0799010176</t>
  </si>
  <si>
    <t>Servicii medicale în asistenţa medicală de Specialitate din ambulatoriu pentru Specialităţile paraclinice anul  2020</t>
  </si>
  <si>
    <t>august 2020</t>
  </si>
  <si>
    <t>CMI TUDORA CRISTINA</t>
  </si>
  <si>
    <t>0755153985</t>
  </si>
  <si>
    <t>cirstina.tudora1975@yahoo.ro</t>
  </si>
  <si>
    <t>10677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</si>
</sst>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vertical="center" wrapText="1"/>
      <protection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10" fillId="0" borderId="13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49" fontId="9" fillId="0" borderId="10" xfId="0" applyNumberFormat="1" applyFont="1" applyFill="1" applyBorder="1" applyAlignment="1" quotePrefix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10" fillId="0" borderId="10" xfId="57" applyNumberFormat="1" applyFont="1" applyFill="1" applyBorder="1" applyAlignment="1" quotePrefix="1">
      <alignment horizontal="left" vertical="center" wrapText="1"/>
      <protection/>
    </xf>
    <xf numFmtId="49" fontId="10" fillId="0" borderId="10" xfId="57" applyNumberFormat="1" applyFont="1" applyFill="1" applyBorder="1" applyAlignment="1" quotePrefix="1">
      <alignment vertical="center" wrapText="1"/>
      <protection/>
    </xf>
    <xf numFmtId="49" fontId="9" fillId="0" borderId="10" xfId="0" applyNumberFormat="1" applyFont="1" applyBorder="1" applyAlignment="1" quotePrefix="1">
      <alignment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left" vertical="center" wrapText="1"/>
    </xf>
    <xf numFmtId="49" fontId="9" fillId="0" borderId="10" xfId="0" applyNumberFormat="1" applyFont="1" applyBorder="1" applyAlignment="1" quotePrefix="1">
      <alignment horizontal="left" vertical="center"/>
    </xf>
    <xf numFmtId="0" fontId="8" fillId="0" borderId="14" xfId="0" applyFont="1" applyBorder="1" applyAlignment="1">
      <alignment/>
    </xf>
    <xf numFmtId="0" fontId="52" fillId="0" borderId="0" xfId="0" applyFont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10" fillId="0" borderId="13" xfId="57" applyNumberFormat="1" applyFont="1" applyFill="1" applyBorder="1" applyAlignment="1" quotePrefix="1">
      <alignment horizontal="center" vertical="center" wrapText="1"/>
      <protection/>
    </xf>
    <xf numFmtId="4" fontId="9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51" fillId="0" borderId="10" xfId="0" applyFont="1" applyBorder="1" applyAlignment="1" quotePrefix="1">
      <alignment vertical="center"/>
    </xf>
    <xf numFmtId="0" fontId="9" fillId="0" borderId="0" xfId="0" applyFont="1" applyAlignment="1">
      <alignment/>
    </xf>
    <xf numFmtId="49" fontId="10" fillId="0" borderId="13" xfId="57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17" fontId="5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2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P40" sqref="P40"/>
    </sheetView>
  </sheetViews>
  <sheetFormatPr defaultColWidth="9.140625" defaultRowHeight="12.75"/>
  <cols>
    <col min="1" max="1" width="4.8515625" style="2" customWidth="1"/>
    <col min="2" max="2" width="46.28125" style="2" bestFit="1" customWidth="1"/>
    <col min="3" max="3" width="41.7109375" style="2" customWidth="1"/>
    <col min="4" max="4" width="24.00390625" style="2" bestFit="1" customWidth="1"/>
    <col min="5" max="5" width="21.140625" style="44" bestFit="1" customWidth="1"/>
    <col min="6" max="6" width="40.00390625" style="44" customWidth="1"/>
    <col min="7" max="7" width="13.57421875" style="3" bestFit="1" customWidth="1"/>
    <col min="8" max="8" width="35.00390625" style="2" bestFit="1" customWidth="1"/>
    <col min="9" max="9" width="21.7109375" style="5" bestFit="1" customWidth="1"/>
    <col min="10" max="13" width="11.57421875" style="2" bestFit="1" customWidth="1"/>
    <col min="14" max="14" width="11.57421875" style="5" bestFit="1" customWidth="1"/>
    <col min="15" max="16" width="11.57421875" style="24" bestFit="1" customWidth="1"/>
    <col min="17" max="17" width="7.57421875" style="24" bestFit="1" customWidth="1"/>
    <col min="18" max="18" width="7.140625" style="2" bestFit="1" customWidth="1"/>
    <col min="19" max="19" width="6.8515625" style="5" bestFit="1" customWidth="1"/>
    <col min="20" max="21" width="7.421875" style="2" bestFit="1" customWidth="1"/>
    <col min="22" max="16384" width="9.140625" style="2" customWidth="1"/>
  </cols>
  <sheetData>
    <row r="1" ht="60" customHeight="1"/>
    <row r="2" spans="2:17" ht="18.75">
      <c r="B2" s="68" t="s">
        <v>72</v>
      </c>
      <c r="C2" s="18"/>
      <c r="D2" s="18"/>
      <c r="E2" s="40"/>
      <c r="F2" s="40"/>
      <c r="G2" s="18"/>
      <c r="H2" s="18"/>
      <c r="I2" s="19"/>
      <c r="J2" s="18"/>
      <c r="K2" s="18"/>
      <c r="L2" s="18"/>
      <c r="M2" s="18"/>
      <c r="N2" s="19"/>
      <c r="O2" s="30"/>
      <c r="P2" s="30"/>
      <c r="Q2" s="30"/>
    </row>
    <row r="3" spans="1:19" s="7" customFormat="1" ht="42" customHeight="1">
      <c r="A3" s="6"/>
      <c r="B3" s="6"/>
      <c r="C3" s="67" t="s">
        <v>121</v>
      </c>
      <c r="D3" s="67"/>
      <c r="E3" s="67"/>
      <c r="F3" s="67"/>
      <c r="G3" s="67"/>
      <c r="H3" s="67"/>
      <c r="I3" s="78"/>
      <c r="J3" s="67"/>
      <c r="K3" s="67"/>
      <c r="L3" s="67"/>
      <c r="M3" s="67"/>
      <c r="N3" s="67"/>
      <c r="O3" s="64"/>
      <c r="P3" s="31"/>
      <c r="Q3" s="31"/>
      <c r="S3" s="33"/>
    </row>
    <row r="4" spans="3:19" ht="33.75" customHeight="1">
      <c r="C4" s="82" t="s">
        <v>122</v>
      </c>
      <c r="O4" s="2"/>
      <c r="P4" s="5"/>
      <c r="Q4" s="2"/>
      <c r="S4" s="2"/>
    </row>
    <row r="5" spans="1:21" ht="49.5" customHeight="1">
      <c r="A5" s="22" t="s">
        <v>0</v>
      </c>
      <c r="B5" s="23" t="s">
        <v>1</v>
      </c>
      <c r="C5" s="23" t="s">
        <v>11</v>
      </c>
      <c r="D5" s="23" t="s">
        <v>12</v>
      </c>
      <c r="E5" s="41" t="s">
        <v>13</v>
      </c>
      <c r="F5" s="41" t="s">
        <v>14</v>
      </c>
      <c r="G5" s="22" t="s">
        <v>15</v>
      </c>
      <c r="H5" s="17" t="s">
        <v>17</v>
      </c>
      <c r="I5" s="83" t="s">
        <v>10</v>
      </c>
      <c r="J5" s="100">
        <v>43831</v>
      </c>
      <c r="K5" s="87">
        <v>43862</v>
      </c>
      <c r="L5" s="87">
        <v>43891</v>
      </c>
      <c r="M5" s="87">
        <v>43922</v>
      </c>
      <c r="N5" s="87">
        <v>43952</v>
      </c>
      <c r="O5" s="87">
        <v>43983</v>
      </c>
      <c r="P5" s="87">
        <v>44013</v>
      </c>
      <c r="Q5" s="87">
        <v>44044</v>
      </c>
      <c r="R5" s="87">
        <v>44075</v>
      </c>
      <c r="S5" s="87">
        <v>44105</v>
      </c>
      <c r="T5" s="87">
        <v>44136</v>
      </c>
      <c r="U5" s="87">
        <v>44166</v>
      </c>
    </row>
    <row r="6" spans="1:21" ht="19.5" customHeight="1">
      <c r="A6" s="8">
        <v>1</v>
      </c>
      <c r="B6" s="9" t="s">
        <v>2</v>
      </c>
      <c r="C6" s="9" t="s">
        <v>27</v>
      </c>
      <c r="D6" s="52" t="s">
        <v>57</v>
      </c>
      <c r="E6" s="65" t="s">
        <v>51</v>
      </c>
      <c r="F6" s="76" t="s">
        <v>87</v>
      </c>
      <c r="G6" s="77" t="s">
        <v>95</v>
      </c>
      <c r="H6" s="66" t="s">
        <v>16</v>
      </c>
      <c r="I6" s="84">
        <v>44196</v>
      </c>
      <c r="J6" s="92">
        <v>52377.26</v>
      </c>
      <c r="K6" s="92">
        <v>52852.61</v>
      </c>
      <c r="L6" s="92">
        <v>52614.02</v>
      </c>
      <c r="M6" s="92">
        <v>29641.97</v>
      </c>
      <c r="N6" s="92">
        <v>52638.49</v>
      </c>
      <c r="O6" s="92">
        <v>115566.48</v>
      </c>
      <c r="P6" s="92">
        <v>52224.41</v>
      </c>
      <c r="Q6" s="88"/>
      <c r="R6" s="88"/>
      <c r="S6" s="88"/>
      <c r="T6" s="88"/>
      <c r="U6" s="88"/>
    </row>
    <row r="7" spans="1:21" ht="19.5" customHeight="1">
      <c r="A7" s="8">
        <v>2</v>
      </c>
      <c r="B7" s="10" t="s">
        <v>113</v>
      </c>
      <c r="C7" s="10" t="s">
        <v>28</v>
      </c>
      <c r="D7" s="51" t="s">
        <v>52</v>
      </c>
      <c r="E7" s="51" t="s">
        <v>51</v>
      </c>
      <c r="F7" s="54" t="s">
        <v>53</v>
      </c>
      <c r="G7" s="9" t="s">
        <v>96</v>
      </c>
      <c r="H7" s="28" t="s">
        <v>16</v>
      </c>
      <c r="I7" s="84">
        <v>44196</v>
      </c>
      <c r="J7" s="92">
        <v>27099.26</v>
      </c>
      <c r="K7" s="92">
        <v>27384.18</v>
      </c>
      <c r="L7" s="92">
        <v>27426.07</v>
      </c>
      <c r="M7" s="92">
        <v>27415.35</v>
      </c>
      <c r="N7" s="92">
        <v>25864.52</v>
      </c>
      <c r="O7" s="92">
        <v>27425.64</v>
      </c>
      <c r="P7" s="92">
        <v>42120.44</v>
      </c>
      <c r="Q7" s="88"/>
      <c r="R7" s="88"/>
      <c r="S7" s="88"/>
      <c r="T7" s="88"/>
      <c r="U7" s="88"/>
    </row>
    <row r="8" spans="1:21" ht="19.5" customHeight="1">
      <c r="A8" s="8">
        <v>3</v>
      </c>
      <c r="B8" s="10" t="s">
        <v>3</v>
      </c>
      <c r="C8" s="10" t="s">
        <v>29</v>
      </c>
      <c r="D8" s="51" t="s">
        <v>54</v>
      </c>
      <c r="E8" s="51" t="s">
        <v>51</v>
      </c>
      <c r="F8" s="54" t="s">
        <v>55</v>
      </c>
      <c r="G8" s="9" t="s">
        <v>97</v>
      </c>
      <c r="H8" s="28" t="s">
        <v>16</v>
      </c>
      <c r="I8" s="84">
        <v>44196</v>
      </c>
      <c r="J8" s="92">
        <v>27328.3</v>
      </c>
      <c r="K8" s="92">
        <v>27614.3</v>
      </c>
      <c r="L8" s="92">
        <v>27623.94</v>
      </c>
      <c r="M8" s="92">
        <v>27301.72</v>
      </c>
      <c r="N8" s="92">
        <v>27416.55</v>
      </c>
      <c r="O8" s="92">
        <v>46532.19</v>
      </c>
      <c r="P8" s="92">
        <v>27418.18</v>
      </c>
      <c r="Q8" s="88"/>
      <c r="R8" s="88"/>
      <c r="S8" s="88"/>
      <c r="T8" s="88"/>
      <c r="U8" s="88"/>
    </row>
    <row r="9" spans="1:21" ht="19.5" customHeight="1">
      <c r="A9" s="8">
        <v>5</v>
      </c>
      <c r="B9" s="11" t="s">
        <v>4</v>
      </c>
      <c r="C9" s="11" t="s">
        <v>49</v>
      </c>
      <c r="D9" s="39" t="s">
        <v>47</v>
      </c>
      <c r="E9" s="55"/>
      <c r="F9" s="62" t="s">
        <v>48</v>
      </c>
      <c r="G9" s="9" t="s">
        <v>98</v>
      </c>
      <c r="H9" s="28" t="s">
        <v>16</v>
      </c>
      <c r="I9" s="84">
        <v>44196</v>
      </c>
      <c r="J9" s="92">
        <v>39269.95</v>
      </c>
      <c r="K9" s="92">
        <v>38872.76</v>
      </c>
      <c r="L9" s="92">
        <v>39397.36</v>
      </c>
      <c r="M9" s="92">
        <v>16863.57</v>
      </c>
      <c r="N9" s="92">
        <v>20943.56</v>
      </c>
      <c r="O9" s="92">
        <v>39244.05</v>
      </c>
      <c r="P9" s="92">
        <v>39397.89</v>
      </c>
      <c r="Q9" s="88"/>
      <c r="R9" s="88"/>
      <c r="S9" s="88"/>
      <c r="T9" s="88"/>
      <c r="U9" s="88"/>
    </row>
    <row r="10" spans="1:21" ht="19.5" customHeight="1">
      <c r="A10" s="8">
        <v>6</v>
      </c>
      <c r="B10" s="11" t="s">
        <v>8</v>
      </c>
      <c r="C10" s="11" t="s">
        <v>27</v>
      </c>
      <c r="D10" s="39" t="s">
        <v>88</v>
      </c>
      <c r="E10" s="55" t="s">
        <v>51</v>
      </c>
      <c r="F10" s="54" t="s">
        <v>56</v>
      </c>
      <c r="G10" s="9" t="s">
        <v>99</v>
      </c>
      <c r="H10" s="28" t="s">
        <v>16</v>
      </c>
      <c r="I10" s="84">
        <v>44196</v>
      </c>
      <c r="J10" s="92">
        <v>49943.37</v>
      </c>
      <c r="K10" s="92">
        <v>50703.32</v>
      </c>
      <c r="L10" s="92">
        <v>50711.55</v>
      </c>
      <c r="M10" s="92">
        <v>37900.53</v>
      </c>
      <c r="N10" s="92">
        <v>50137.14</v>
      </c>
      <c r="O10" s="92">
        <v>100650.98</v>
      </c>
      <c r="P10" s="92">
        <v>50127.12</v>
      </c>
      <c r="Q10" s="88"/>
      <c r="R10" s="88"/>
      <c r="S10" s="88"/>
      <c r="T10" s="88"/>
      <c r="U10" s="88"/>
    </row>
    <row r="11" spans="1:21" ht="19.5" customHeight="1">
      <c r="A11" s="8">
        <v>7</v>
      </c>
      <c r="B11" s="11" t="s">
        <v>20</v>
      </c>
      <c r="C11" s="37" t="s">
        <v>39</v>
      </c>
      <c r="D11" s="37" t="s">
        <v>40</v>
      </c>
      <c r="E11" s="45" t="s">
        <v>41</v>
      </c>
      <c r="F11" s="54" t="s">
        <v>50</v>
      </c>
      <c r="G11" s="9" t="s">
        <v>100</v>
      </c>
      <c r="H11" s="28" t="s">
        <v>16</v>
      </c>
      <c r="I11" s="84">
        <v>44196</v>
      </c>
      <c r="J11" s="92">
        <v>34744.48</v>
      </c>
      <c r="K11" s="92">
        <v>35293.42</v>
      </c>
      <c r="L11" s="92">
        <v>32735.49</v>
      </c>
      <c r="M11" s="92"/>
      <c r="N11" s="92"/>
      <c r="O11" s="92">
        <v>33932.35</v>
      </c>
      <c r="P11" s="92">
        <v>34576.82</v>
      </c>
      <c r="Q11" s="88"/>
      <c r="R11" s="88"/>
      <c r="S11" s="88"/>
      <c r="T11" s="88"/>
      <c r="U11" s="88"/>
    </row>
    <row r="12" spans="1:21" ht="19.5" customHeight="1">
      <c r="A12" s="8">
        <v>8</v>
      </c>
      <c r="B12" s="11" t="s">
        <v>20</v>
      </c>
      <c r="C12" s="37" t="s">
        <v>39</v>
      </c>
      <c r="D12" s="37" t="s">
        <v>40</v>
      </c>
      <c r="E12" s="45" t="s">
        <v>41</v>
      </c>
      <c r="F12" s="54" t="s">
        <v>50</v>
      </c>
      <c r="G12" s="9" t="s">
        <v>100</v>
      </c>
      <c r="H12" s="28" t="s">
        <v>76</v>
      </c>
      <c r="I12" s="84">
        <v>44196</v>
      </c>
      <c r="J12" s="92">
        <v>680</v>
      </c>
      <c r="K12" s="92">
        <v>1160</v>
      </c>
      <c r="L12" s="92">
        <v>960</v>
      </c>
      <c r="M12" s="92"/>
      <c r="N12" s="92"/>
      <c r="O12" s="92"/>
      <c r="P12" s="92"/>
      <c r="Q12" s="88"/>
      <c r="R12" s="88"/>
      <c r="S12" s="88"/>
      <c r="T12" s="88"/>
      <c r="U12" s="88"/>
    </row>
    <row r="13" spans="1:21" ht="19.5" customHeight="1">
      <c r="A13" s="8">
        <v>9</v>
      </c>
      <c r="B13" s="11" t="s">
        <v>26</v>
      </c>
      <c r="C13" s="35" t="s">
        <v>31</v>
      </c>
      <c r="D13" s="36" t="s">
        <v>32</v>
      </c>
      <c r="E13" s="56" t="s">
        <v>33</v>
      </c>
      <c r="F13" s="76" t="s">
        <v>89</v>
      </c>
      <c r="G13" s="9" t="s">
        <v>101</v>
      </c>
      <c r="H13" s="28" t="s">
        <v>16</v>
      </c>
      <c r="I13" s="84">
        <v>44196</v>
      </c>
      <c r="J13" s="92">
        <v>99136.41</v>
      </c>
      <c r="K13" s="92">
        <v>98379.12</v>
      </c>
      <c r="L13" s="92">
        <v>94902.08</v>
      </c>
      <c r="M13" s="92"/>
      <c r="N13" s="92"/>
      <c r="O13" s="92">
        <v>25907.63</v>
      </c>
      <c r="P13" s="92">
        <v>85929.16</v>
      </c>
      <c r="Q13" s="88"/>
      <c r="R13" s="88"/>
      <c r="S13" s="88"/>
      <c r="T13" s="88"/>
      <c r="U13" s="88"/>
    </row>
    <row r="14" spans="1:21" ht="19.5" customHeight="1">
      <c r="A14" s="8">
        <v>10</v>
      </c>
      <c r="B14" s="11" t="s">
        <v>26</v>
      </c>
      <c r="C14" s="35" t="s">
        <v>31</v>
      </c>
      <c r="D14" s="36" t="s">
        <v>32</v>
      </c>
      <c r="E14" s="56" t="s">
        <v>33</v>
      </c>
      <c r="F14" s="76" t="s">
        <v>89</v>
      </c>
      <c r="G14" s="9" t="s">
        <v>101</v>
      </c>
      <c r="H14" s="28" t="s">
        <v>76</v>
      </c>
      <c r="I14" s="84">
        <v>44196</v>
      </c>
      <c r="J14" s="92">
        <v>3760</v>
      </c>
      <c r="K14" s="92">
        <v>4000</v>
      </c>
      <c r="L14" s="92">
        <v>2080</v>
      </c>
      <c r="M14" s="92"/>
      <c r="N14" s="92"/>
      <c r="O14" s="92"/>
      <c r="P14" s="92">
        <v>280</v>
      </c>
      <c r="Q14" s="88"/>
      <c r="R14" s="88"/>
      <c r="S14" s="88"/>
      <c r="T14" s="88"/>
      <c r="U14" s="88"/>
    </row>
    <row r="15" spans="1:21" ht="19.5" customHeight="1">
      <c r="A15" s="8">
        <v>11</v>
      </c>
      <c r="B15" s="12" t="s">
        <v>21</v>
      </c>
      <c r="C15" s="37" t="s">
        <v>35</v>
      </c>
      <c r="D15" s="36" t="s">
        <v>36</v>
      </c>
      <c r="E15" s="45" t="s">
        <v>37</v>
      </c>
      <c r="F15" s="76" t="s">
        <v>90</v>
      </c>
      <c r="G15" s="9" t="s">
        <v>102</v>
      </c>
      <c r="H15" s="28" t="s">
        <v>16</v>
      </c>
      <c r="I15" s="84">
        <v>44196</v>
      </c>
      <c r="J15" s="92">
        <v>32747.05</v>
      </c>
      <c r="K15" s="92">
        <v>32868.48</v>
      </c>
      <c r="L15" s="92">
        <v>30549.18</v>
      </c>
      <c r="M15" s="92">
        <v>399.05</v>
      </c>
      <c r="N15" s="92">
        <v>3529.83</v>
      </c>
      <c r="O15" s="92">
        <v>12852.01</v>
      </c>
      <c r="P15" s="92">
        <v>30952.3</v>
      </c>
      <c r="Q15" s="88"/>
      <c r="R15" s="88"/>
      <c r="S15" s="88"/>
      <c r="T15" s="88"/>
      <c r="U15" s="88"/>
    </row>
    <row r="16" spans="2:21" s="1" customFormat="1" ht="26.25" customHeight="1">
      <c r="B16" s="1" t="s">
        <v>77</v>
      </c>
      <c r="E16" s="48"/>
      <c r="F16" s="48"/>
      <c r="I16" s="80"/>
      <c r="J16" s="91">
        <f>SUM(J6:J15)</f>
        <v>367086.08</v>
      </c>
      <c r="K16" s="91">
        <f>SUM(K6:K15)</f>
        <v>369128.19</v>
      </c>
      <c r="L16" s="91">
        <f>SUM(L6:L15)</f>
        <v>358999.69</v>
      </c>
      <c r="M16" s="91">
        <f>SUM(M6:M15)</f>
        <v>139522.19</v>
      </c>
      <c r="N16" s="91">
        <f>SUM(N6:N15)</f>
        <v>180530.09</v>
      </c>
      <c r="O16" s="91">
        <f>SUM(O6:O15)</f>
        <v>402111.32999999996</v>
      </c>
      <c r="P16" s="91">
        <f>SUM(P6:P15)</f>
        <v>363026.32</v>
      </c>
      <c r="Q16" s="89"/>
      <c r="R16" s="89"/>
      <c r="S16" s="89"/>
      <c r="T16" s="89"/>
      <c r="U16" s="89"/>
    </row>
    <row r="17" spans="1:21" s="1" customFormat="1" ht="41.25" customHeight="1">
      <c r="A17" s="25"/>
      <c r="B17" s="26"/>
      <c r="C17" s="26"/>
      <c r="D17" s="26"/>
      <c r="E17" s="49"/>
      <c r="F17" s="49"/>
      <c r="G17" s="27"/>
      <c r="H17" s="28"/>
      <c r="I17" s="85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</row>
    <row r="18" spans="1:21" ht="28.5" customHeight="1">
      <c r="A18" s="22" t="s">
        <v>0</v>
      </c>
      <c r="B18" s="23" t="s">
        <v>1</v>
      </c>
      <c r="C18" s="23" t="s">
        <v>11</v>
      </c>
      <c r="D18" s="23" t="s">
        <v>12</v>
      </c>
      <c r="E18" s="41" t="s">
        <v>13</v>
      </c>
      <c r="F18" s="63" t="s">
        <v>14</v>
      </c>
      <c r="G18" s="22" t="s">
        <v>15</v>
      </c>
      <c r="H18" s="17" t="s">
        <v>17</v>
      </c>
      <c r="I18" s="83" t="s">
        <v>10</v>
      </c>
      <c r="J18" s="90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1:21" ht="19.5" customHeight="1">
      <c r="A19" s="8">
        <v>1</v>
      </c>
      <c r="B19" s="12" t="s">
        <v>71</v>
      </c>
      <c r="C19" s="54" t="s">
        <v>83</v>
      </c>
      <c r="D19" s="53" t="s">
        <v>84</v>
      </c>
      <c r="E19" s="42"/>
      <c r="F19" s="54" t="s">
        <v>85</v>
      </c>
      <c r="G19" s="12" t="s">
        <v>103</v>
      </c>
      <c r="H19" s="28" t="s">
        <v>18</v>
      </c>
      <c r="I19" s="84">
        <v>44196</v>
      </c>
      <c r="J19" s="92">
        <v>19470</v>
      </c>
      <c r="K19" s="92">
        <v>21825</v>
      </c>
      <c r="L19" s="92">
        <v>17815</v>
      </c>
      <c r="M19" s="92">
        <v>12950</v>
      </c>
      <c r="N19" s="92">
        <v>20245</v>
      </c>
      <c r="O19" s="92">
        <v>32180</v>
      </c>
      <c r="P19" s="92">
        <v>19395</v>
      </c>
      <c r="Q19" s="88"/>
      <c r="R19" s="88"/>
      <c r="S19" s="88"/>
      <c r="T19" s="88"/>
      <c r="U19" s="88"/>
    </row>
    <row r="20" spans="1:21" ht="19.5" customHeight="1">
      <c r="A20" s="8">
        <v>2</v>
      </c>
      <c r="B20" s="12" t="s">
        <v>69</v>
      </c>
      <c r="C20" s="54" t="s">
        <v>80</v>
      </c>
      <c r="D20" s="53" t="s">
        <v>81</v>
      </c>
      <c r="E20" s="42"/>
      <c r="F20" s="54" t="s">
        <v>82</v>
      </c>
      <c r="G20" s="12" t="s">
        <v>104</v>
      </c>
      <c r="H20" s="28" t="s">
        <v>18</v>
      </c>
      <c r="I20" s="84">
        <v>44196</v>
      </c>
      <c r="J20" s="92">
        <v>41200</v>
      </c>
      <c r="K20" s="92">
        <v>48050</v>
      </c>
      <c r="L20" s="92">
        <v>41500</v>
      </c>
      <c r="M20" s="92">
        <v>42100</v>
      </c>
      <c r="N20" s="92">
        <v>42100</v>
      </c>
      <c r="O20" s="92">
        <v>74000</v>
      </c>
      <c r="P20" s="92">
        <v>40650</v>
      </c>
      <c r="Q20" s="88"/>
      <c r="R20" s="88"/>
      <c r="S20" s="88"/>
      <c r="T20" s="88"/>
      <c r="U20" s="88"/>
    </row>
    <row r="21" spans="1:21" ht="19.5" customHeight="1">
      <c r="A21" s="8">
        <v>3</v>
      </c>
      <c r="B21" s="12" t="s">
        <v>22</v>
      </c>
      <c r="C21" s="35" t="s">
        <v>31</v>
      </c>
      <c r="D21" s="36" t="s">
        <v>32</v>
      </c>
      <c r="E21" s="56" t="s">
        <v>33</v>
      </c>
      <c r="F21" s="46" t="s">
        <v>34</v>
      </c>
      <c r="G21" s="12" t="s">
        <v>101</v>
      </c>
      <c r="H21" s="28" t="s">
        <v>18</v>
      </c>
      <c r="I21" s="84">
        <v>44196</v>
      </c>
      <c r="J21" s="92">
        <v>78551</v>
      </c>
      <c r="K21" s="92">
        <v>84039</v>
      </c>
      <c r="L21" s="92">
        <v>50869</v>
      </c>
      <c r="M21" s="92">
        <v>2375</v>
      </c>
      <c r="N21" s="92">
        <v>10493</v>
      </c>
      <c r="O21" s="92">
        <v>24700</v>
      </c>
      <c r="P21" s="92">
        <v>50833</v>
      </c>
      <c r="Q21" s="88"/>
      <c r="R21" s="88"/>
      <c r="S21" s="88"/>
      <c r="T21" s="88"/>
      <c r="U21" s="88"/>
    </row>
    <row r="22" spans="1:21" ht="19.5" customHeight="1">
      <c r="A22" s="8">
        <v>4</v>
      </c>
      <c r="B22" s="12" t="s">
        <v>21</v>
      </c>
      <c r="C22" s="37" t="s">
        <v>35</v>
      </c>
      <c r="D22" s="36" t="s">
        <v>36</v>
      </c>
      <c r="E22" s="45" t="s">
        <v>37</v>
      </c>
      <c r="F22" s="47" t="s">
        <v>38</v>
      </c>
      <c r="G22" s="12" t="s">
        <v>102</v>
      </c>
      <c r="H22" s="28" t="s">
        <v>18</v>
      </c>
      <c r="I22" s="84">
        <v>44196</v>
      </c>
      <c r="J22" s="92">
        <v>0</v>
      </c>
      <c r="K22" s="92"/>
      <c r="L22" s="92"/>
      <c r="M22" s="92"/>
      <c r="N22" s="92"/>
      <c r="O22" s="92">
        <v>0</v>
      </c>
      <c r="P22" s="92"/>
      <c r="Q22" s="88"/>
      <c r="R22" s="88"/>
      <c r="S22" s="88"/>
      <c r="T22" s="88"/>
      <c r="U22" s="88"/>
    </row>
    <row r="23" spans="1:21" ht="19.5" customHeight="1">
      <c r="A23" s="8">
        <v>5</v>
      </c>
      <c r="B23" s="12" t="s">
        <v>23</v>
      </c>
      <c r="C23" s="37" t="s">
        <v>39</v>
      </c>
      <c r="D23" s="37" t="s">
        <v>40</v>
      </c>
      <c r="E23" s="45" t="s">
        <v>41</v>
      </c>
      <c r="F23" s="45" t="s">
        <v>42</v>
      </c>
      <c r="G23" s="12" t="s">
        <v>100</v>
      </c>
      <c r="H23" s="28" t="s">
        <v>18</v>
      </c>
      <c r="I23" s="84">
        <v>44196</v>
      </c>
      <c r="J23" s="92">
        <v>21288</v>
      </c>
      <c r="K23" s="92">
        <v>24376</v>
      </c>
      <c r="L23" s="92">
        <v>21627</v>
      </c>
      <c r="M23" s="92"/>
      <c r="N23" s="92">
        <v>16244</v>
      </c>
      <c r="O23" s="92">
        <v>21442</v>
      </c>
      <c r="P23" s="92">
        <v>32078</v>
      </c>
      <c r="Q23" s="88"/>
      <c r="R23" s="88"/>
      <c r="S23" s="88"/>
      <c r="T23" s="88"/>
      <c r="U23" s="88"/>
    </row>
    <row r="24" spans="1:21" ht="19.5" customHeight="1">
      <c r="A24" s="8">
        <v>6</v>
      </c>
      <c r="B24" s="29" t="s">
        <v>24</v>
      </c>
      <c r="C24" s="70" t="s">
        <v>43</v>
      </c>
      <c r="D24" s="38" t="s">
        <v>44</v>
      </c>
      <c r="E24" s="69" t="s">
        <v>45</v>
      </c>
      <c r="F24" s="46" t="s">
        <v>46</v>
      </c>
      <c r="G24" s="29" t="s">
        <v>105</v>
      </c>
      <c r="H24" s="28" t="s">
        <v>18</v>
      </c>
      <c r="I24" s="84">
        <v>44196</v>
      </c>
      <c r="J24" s="92">
        <v>6624</v>
      </c>
      <c r="K24" s="92">
        <v>5504</v>
      </c>
      <c r="L24" s="92">
        <v>4832</v>
      </c>
      <c r="M24" s="92">
        <v>96</v>
      </c>
      <c r="N24" s="92">
        <v>224</v>
      </c>
      <c r="O24" s="92">
        <v>1024</v>
      </c>
      <c r="P24" s="92">
        <v>2272</v>
      </c>
      <c r="Q24" s="88"/>
      <c r="R24" s="88"/>
      <c r="S24" s="88"/>
      <c r="T24" s="88"/>
      <c r="U24" s="88"/>
    </row>
    <row r="25" spans="1:21" ht="19.5" customHeight="1">
      <c r="A25" s="8">
        <v>7</v>
      </c>
      <c r="B25" s="12" t="s">
        <v>91</v>
      </c>
      <c r="C25" s="54" t="s">
        <v>73</v>
      </c>
      <c r="D25" s="75" t="s">
        <v>74</v>
      </c>
      <c r="E25" s="56" t="s">
        <v>75</v>
      </c>
      <c r="F25" s="54" t="s">
        <v>86</v>
      </c>
      <c r="G25" s="12" t="s">
        <v>106</v>
      </c>
      <c r="H25" s="28" t="s">
        <v>18</v>
      </c>
      <c r="I25" s="84">
        <v>44196</v>
      </c>
      <c r="J25" s="92">
        <v>2700</v>
      </c>
      <c r="K25" s="92">
        <v>3150</v>
      </c>
      <c r="L25" s="92">
        <v>3600</v>
      </c>
      <c r="M25" s="92">
        <v>900</v>
      </c>
      <c r="N25" s="92">
        <v>2250</v>
      </c>
      <c r="O25" s="92">
        <v>1800</v>
      </c>
      <c r="P25" s="92">
        <v>3150</v>
      </c>
      <c r="Q25" s="88"/>
      <c r="R25" s="88"/>
      <c r="S25" s="88"/>
      <c r="T25" s="88"/>
      <c r="U25" s="88"/>
    </row>
    <row r="26" spans="1:21" ht="19.5" customHeight="1">
      <c r="A26" s="8">
        <v>8</v>
      </c>
      <c r="B26" s="12" t="s">
        <v>114</v>
      </c>
      <c r="C26" s="54"/>
      <c r="D26" s="56" t="s">
        <v>120</v>
      </c>
      <c r="F26" s="76" t="s">
        <v>119</v>
      </c>
      <c r="G26" s="12" t="s">
        <v>118</v>
      </c>
      <c r="H26" s="28" t="s">
        <v>18</v>
      </c>
      <c r="I26" s="84">
        <v>44196</v>
      </c>
      <c r="J26" s="92">
        <v>2400</v>
      </c>
      <c r="K26" s="92">
        <v>2600</v>
      </c>
      <c r="L26" s="92">
        <v>2400</v>
      </c>
      <c r="M26" s="92">
        <v>800</v>
      </c>
      <c r="N26" s="92"/>
      <c r="O26" s="92">
        <v>400</v>
      </c>
      <c r="P26" s="92">
        <v>2400</v>
      </c>
      <c r="Q26" s="88"/>
      <c r="R26" s="88"/>
      <c r="S26" s="88"/>
      <c r="T26" s="88"/>
      <c r="U26" s="88"/>
    </row>
    <row r="27" spans="1:21" ht="19.5" customHeight="1">
      <c r="A27" s="8">
        <v>9</v>
      </c>
      <c r="B27" s="12" t="s">
        <v>115</v>
      </c>
      <c r="C27" s="54" t="s">
        <v>27</v>
      </c>
      <c r="D27" s="75" t="s">
        <v>32</v>
      </c>
      <c r="E27" s="56"/>
      <c r="F27" s="54" t="s">
        <v>116</v>
      </c>
      <c r="G27" s="12" t="s">
        <v>117</v>
      </c>
      <c r="H27" s="28" t="s">
        <v>18</v>
      </c>
      <c r="I27" s="84">
        <v>44196</v>
      </c>
      <c r="J27" s="92">
        <v>33200</v>
      </c>
      <c r="K27" s="92">
        <v>30200</v>
      </c>
      <c r="L27" s="92">
        <v>33900</v>
      </c>
      <c r="M27" s="92">
        <v>34600</v>
      </c>
      <c r="N27" s="92">
        <v>57600</v>
      </c>
      <c r="O27" s="92">
        <v>60000</v>
      </c>
      <c r="P27" s="92">
        <v>86500</v>
      </c>
      <c r="Q27" s="88"/>
      <c r="R27" s="88"/>
      <c r="S27" s="88"/>
      <c r="T27" s="88"/>
      <c r="U27" s="88"/>
    </row>
    <row r="28" spans="1:21" s="1" customFormat="1" ht="19.5" customHeight="1">
      <c r="A28" s="71"/>
      <c r="B28" s="72" t="s">
        <v>78</v>
      </c>
      <c r="C28" s="58"/>
      <c r="D28" s="59"/>
      <c r="E28" s="60"/>
      <c r="F28" s="73"/>
      <c r="G28" s="72"/>
      <c r="H28" s="74"/>
      <c r="I28" s="86"/>
      <c r="J28" s="91">
        <f>SUM(J19:J27)</f>
        <v>205433</v>
      </c>
      <c r="K28" s="91">
        <f>SUM(K19:K27)</f>
        <v>219744</v>
      </c>
      <c r="L28" s="91">
        <f>SUM(L19:L27)</f>
        <v>176543</v>
      </c>
      <c r="M28" s="91">
        <f>SUM(M19:M27)</f>
        <v>93821</v>
      </c>
      <c r="N28" s="91">
        <f>SUM(N19:N27)</f>
        <v>149156</v>
      </c>
      <c r="O28" s="91">
        <f>SUM(O19:O27)</f>
        <v>215546</v>
      </c>
      <c r="P28" s="91">
        <f>SUM(P19:P27)</f>
        <v>237278</v>
      </c>
      <c r="Q28" s="89"/>
      <c r="R28" s="89"/>
      <c r="S28" s="89"/>
      <c r="T28" s="89"/>
      <c r="U28" s="89"/>
    </row>
    <row r="29" spans="1:21" s="1" customFormat="1" ht="28.5" customHeight="1">
      <c r="A29" s="25"/>
      <c r="B29" s="29"/>
      <c r="C29" s="29"/>
      <c r="D29" s="29"/>
      <c r="E29" s="50"/>
      <c r="F29" s="50"/>
      <c r="G29" s="29"/>
      <c r="H29" s="28"/>
      <c r="I29" s="85"/>
      <c r="J29" s="91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s="1" customFormat="1" ht="45.75" customHeight="1">
      <c r="A30" s="22" t="s">
        <v>0</v>
      </c>
      <c r="B30" s="23" t="s">
        <v>1</v>
      </c>
      <c r="C30" s="23" t="s">
        <v>11</v>
      </c>
      <c r="D30" s="23" t="s">
        <v>12</v>
      </c>
      <c r="E30" s="41" t="s">
        <v>13</v>
      </c>
      <c r="F30" s="41" t="s">
        <v>14</v>
      </c>
      <c r="G30" s="22" t="s">
        <v>15</v>
      </c>
      <c r="H30" s="17" t="s">
        <v>17</v>
      </c>
      <c r="I30" s="83" t="s">
        <v>10</v>
      </c>
      <c r="J30" s="91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21" ht="19.5" customHeight="1">
      <c r="A31" s="8">
        <v>1</v>
      </c>
      <c r="B31" s="14" t="s">
        <v>25</v>
      </c>
      <c r="C31" s="37" t="s">
        <v>35</v>
      </c>
      <c r="D31" s="36" t="s">
        <v>36</v>
      </c>
      <c r="E31" s="45" t="s">
        <v>37</v>
      </c>
      <c r="F31" s="76" t="s">
        <v>90</v>
      </c>
      <c r="G31" s="11" t="s">
        <v>107</v>
      </c>
      <c r="H31" s="28" t="s">
        <v>19</v>
      </c>
      <c r="I31" s="84">
        <v>44196</v>
      </c>
      <c r="J31" s="92">
        <v>5820</v>
      </c>
      <c r="K31" s="92">
        <v>6300</v>
      </c>
      <c r="L31" s="92">
        <v>4620</v>
      </c>
      <c r="M31" s="88"/>
      <c r="N31" s="88"/>
      <c r="O31" s="88"/>
      <c r="P31" s="92">
        <v>2520</v>
      </c>
      <c r="Q31" s="88"/>
      <c r="R31" s="88"/>
      <c r="S31" s="88"/>
      <c r="T31" s="88"/>
      <c r="U31" s="88"/>
    </row>
    <row r="32" spans="1:21" s="1" customFormat="1" ht="19.5" customHeight="1">
      <c r="A32" s="20"/>
      <c r="B32" s="21" t="s">
        <v>79</v>
      </c>
      <c r="C32" s="21"/>
      <c r="D32" s="21"/>
      <c r="E32" s="43"/>
      <c r="F32" s="43"/>
      <c r="G32" s="13"/>
      <c r="H32" s="34"/>
      <c r="I32" s="84">
        <v>44196</v>
      </c>
      <c r="J32" s="91">
        <f>SUM(J31)</f>
        <v>5820</v>
      </c>
      <c r="K32" s="91">
        <f>SUM(K31)</f>
        <v>6300</v>
      </c>
      <c r="L32" s="91">
        <f>SUM(L31)</f>
        <v>4620</v>
      </c>
      <c r="M32" s="89"/>
      <c r="N32" s="89"/>
      <c r="O32" s="89"/>
      <c r="P32" s="91">
        <f>SUM(P31)</f>
        <v>2520</v>
      </c>
      <c r="Q32" s="89"/>
      <c r="R32" s="89"/>
      <c r="S32" s="89"/>
      <c r="T32" s="89"/>
      <c r="U32" s="89"/>
    </row>
    <row r="33" spans="1:21" ht="19.5" customHeight="1">
      <c r="A33" s="8">
        <v>1</v>
      </c>
      <c r="B33" s="12" t="s">
        <v>5</v>
      </c>
      <c r="C33" s="12" t="s">
        <v>60</v>
      </c>
      <c r="D33" s="53" t="s">
        <v>63</v>
      </c>
      <c r="E33" s="57" t="s">
        <v>51</v>
      </c>
      <c r="F33" s="54" t="s">
        <v>64</v>
      </c>
      <c r="G33" s="12" t="s">
        <v>108</v>
      </c>
      <c r="H33" s="28" t="s">
        <v>19</v>
      </c>
      <c r="I33" s="79">
        <v>44196</v>
      </c>
      <c r="J33" s="93">
        <v>780</v>
      </c>
      <c r="K33" s="93">
        <v>780</v>
      </c>
      <c r="L33" s="93">
        <v>780</v>
      </c>
      <c r="M33" s="101">
        <v>840</v>
      </c>
      <c r="N33" s="101">
        <v>840</v>
      </c>
      <c r="O33" s="101">
        <v>780</v>
      </c>
      <c r="P33" s="101">
        <v>780</v>
      </c>
      <c r="Q33" s="88"/>
      <c r="R33" s="88"/>
      <c r="S33" s="88"/>
      <c r="T33" s="88"/>
      <c r="U33" s="88"/>
    </row>
    <row r="34" spans="1:21" ht="19.5" customHeight="1">
      <c r="A34" s="8">
        <v>2</v>
      </c>
      <c r="B34" s="12" t="s">
        <v>6</v>
      </c>
      <c r="C34" s="12" t="s">
        <v>59</v>
      </c>
      <c r="D34" s="53" t="s">
        <v>65</v>
      </c>
      <c r="E34" s="57" t="s">
        <v>51</v>
      </c>
      <c r="F34" s="54" t="s">
        <v>66</v>
      </c>
      <c r="G34" s="12" t="s">
        <v>109</v>
      </c>
      <c r="H34" s="28" t="s">
        <v>19</v>
      </c>
      <c r="I34" s="79">
        <v>44196</v>
      </c>
      <c r="J34" s="95">
        <v>780</v>
      </c>
      <c r="K34" s="92">
        <v>780</v>
      </c>
      <c r="L34" s="92">
        <v>780</v>
      </c>
      <c r="M34" s="92">
        <v>840</v>
      </c>
      <c r="N34" s="92">
        <v>840</v>
      </c>
      <c r="O34" s="92">
        <v>780</v>
      </c>
      <c r="P34" s="92">
        <v>780</v>
      </c>
      <c r="Q34" s="88"/>
      <c r="R34" s="88"/>
      <c r="S34" s="88"/>
      <c r="T34" s="88"/>
      <c r="U34" s="88"/>
    </row>
    <row r="35" spans="1:21" ht="19.5" customHeight="1">
      <c r="A35" s="8">
        <v>3</v>
      </c>
      <c r="B35" s="12" t="s">
        <v>7</v>
      </c>
      <c r="C35" s="12" t="s">
        <v>30</v>
      </c>
      <c r="D35" s="53" t="s">
        <v>67</v>
      </c>
      <c r="E35" s="57" t="s">
        <v>51</v>
      </c>
      <c r="F35" s="54" t="s">
        <v>68</v>
      </c>
      <c r="G35" s="12" t="s">
        <v>110</v>
      </c>
      <c r="H35" s="28" t="s">
        <v>19</v>
      </c>
      <c r="I35" s="79">
        <v>44196</v>
      </c>
      <c r="J35" s="93">
        <v>900</v>
      </c>
      <c r="K35" s="93">
        <v>900</v>
      </c>
      <c r="L35" s="93">
        <v>900</v>
      </c>
      <c r="M35" s="93">
        <v>960</v>
      </c>
      <c r="N35" s="93">
        <v>960</v>
      </c>
      <c r="O35" s="93">
        <v>900</v>
      </c>
      <c r="P35" s="93">
        <v>600</v>
      </c>
      <c r="Q35" s="88"/>
      <c r="R35" s="88"/>
      <c r="S35" s="88"/>
      <c r="T35" s="88"/>
      <c r="U35" s="88"/>
    </row>
    <row r="36" spans="1:21" ht="19.5" customHeight="1">
      <c r="A36" s="8">
        <v>4</v>
      </c>
      <c r="B36" s="12" t="s">
        <v>9</v>
      </c>
      <c r="C36" s="12" t="s">
        <v>58</v>
      </c>
      <c r="D36" s="53" t="s">
        <v>61</v>
      </c>
      <c r="E36" s="57" t="s">
        <v>51</v>
      </c>
      <c r="F36" s="54" t="s">
        <v>62</v>
      </c>
      <c r="G36" s="12" t="s">
        <v>111</v>
      </c>
      <c r="H36" s="28" t="s">
        <v>19</v>
      </c>
      <c r="I36" s="79">
        <v>44196</v>
      </c>
      <c r="J36" s="95">
        <v>780</v>
      </c>
      <c r="K36" s="92">
        <v>780</v>
      </c>
      <c r="L36" s="92">
        <v>660</v>
      </c>
      <c r="M36" s="92">
        <v>840</v>
      </c>
      <c r="N36" s="92">
        <v>840</v>
      </c>
      <c r="O36" s="92">
        <v>780</v>
      </c>
      <c r="P36" s="92">
        <v>780</v>
      </c>
      <c r="Q36" s="88"/>
      <c r="R36" s="88"/>
      <c r="S36" s="88"/>
      <c r="T36" s="88"/>
      <c r="U36" s="88"/>
    </row>
    <row r="37" spans="1:21" s="1" customFormat="1" ht="19.5" customHeight="1">
      <c r="A37" s="8">
        <v>5</v>
      </c>
      <c r="B37" s="12" t="s">
        <v>70</v>
      </c>
      <c r="C37" s="12" t="s">
        <v>92</v>
      </c>
      <c r="D37" s="53" t="s">
        <v>93</v>
      </c>
      <c r="E37" s="57"/>
      <c r="F37" s="54" t="s">
        <v>94</v>
      </c>
      <c r="G37" s="12" t="s">
        <v>112</v>
      </c>
      <c r="H37" s="28" t="s">
        <v>19</v>
      </c>
      <c r="I37" s="79">
        <v>44196</v>
      </c>
      <c r="J37" s="96">
        <v>960</v>
      </c>
      <c r="K37" s="94">
        <v>960</v>
      </c>
      <c r="L37" s="94">
        <v>960</v>
      </c>
      <c r="M37" s="94">
        <v>1020</v>
      </c>
      <c r="N37" s="94">
        <v>1020</v>
      </c>
      <c r="O37" s="94">
        <v>960</v>
      </c>
      <c r="P37" s="94">
        <v>840</v>
      </c>
      <c r="Q37" s="89"/>
      <c r="R37" s="89"/>
      <c r="S37" s="89"/>
      <c r="T37" s="89"/>
      <c r="U37" s="89"/>
    </row>
    <row r="38" spans="1:21" s="15" customFormat="1" ht="17.25" customHeight="1">
      <c r="A38" s="97"/>
      <c r="B38" s="12" t="s">
        <v>123</v>
      </c>
      <c r="C38" s="12" t="s">
        <v>27</v>
      </c>
      <c r="D38" s="53" t="s">
        <v>124</v>
      </c>
      <c r="E38" s="57"/>
      <c r="F38" s="54" t="s">
        <v>125</v>
      </c>
      <c r="G38" s="12" t="s">
        <v>126</v>
      </c>
      <c r="H38" s="28" t="s">
        <v>19</v>
      </c>
      <c r="I38" s="97"/>
      <c r="J38" s="95">
        <v>6855</v>
      </c>
      <c r="K38" s="92">
        <v>6795</v>
      </c>
      <c r="L38" s="92">
        <v>6900</v>
      </c>
      <c r="M38" s="92"/>
      <c r="N38" s="92">
        <v>3450</v>
      </c>
      <c r="O38" s="92">
        <v>0</v>
      </c>
      <c r="P38" s="92"/>
      <c r="Q38" s="98"/>
      <c r="R38" s="97"/>
      <c r="S38" s="97"/>
      <c r="T38" s="97"/>
      <c r="U38" s="97"/>
    </row>
    <row r="39" spans="1:20" s="61" customFormat="1" ht="17.25" customHeight="1">
      <c r="A39" s="2"/>
      <c r="B39" s="2"/>
      <c r="C39" s="2"/>
      <c r="D39" s="2"/>
      <c r="E39" s="44"/>
      <c r="F39" s="44"/>
      <c r="G39" s="3"/>
      <c r="H39" s="2"/>
      <c r="I39" s="5"/>
      <c r="J39" s="99">
        <f>SUM(J33:J38)</f>
        <v>11055</v>
      </c>
      <c r="K39" s="99">
        <f>SUM(K33:K38)</f>
        <v>10995</v>
      </c>
      <c r="L39" s="99">
        <f>SUM(L33:L38)</f>
        <v>10980</v>
      </c>
      <c r="M39" s="99">
        <f>SUM(M33:M38)</f>
        <v>4500</v>
      </c>
      <c r="N39" s="102">
        <f>SUM(N33:N38)</f>
        <v>7950</v>
      </c>
      <c r="O39" s="103">
        <f>SUM(O33:O38)</f>
        <v>4200</v>
      </c>
      <c r="P39" s="103">
        <f>P33+P34+P35+P36+P37+P38</f>
        <v>3780</v>
      </c>
      <c r="Q39" s="32"/>
      <c r="R39" s="15"/>
      <c r="S39" s="4"/>
      <c r="T39" s="15"/>
    </row>
    <row r="41" spans="9:18" ht="12.75">
      <c r="I41" s="81"/>
      <c r="R41" s="16"/>
    </row>
    <row r="42" ht="12.75">
      <c r="R42" s="16"/>
    </row>
  </sheetData>
  <sheetProtection/>
  <printOptions horizontalCentered="1"/>
  <pageMargins left="0.25" right="0.25" top="0.75" bottom="0.75" header="0.3" footer="0.3"/>
  <pageSetup fitToHeight="1" fitToWidth="1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2017-06-21T10:19:31Z</cp:lastPrinted>
  <dcterms:created xsi:type="dcterms:W3CDTF">2013-05-23T05:40:49Z</dcterms:created>
  <dcterms:modified xsi:type="dcterms:W3CDTF">2020-09-15T10:57:01Z</dcterms:modified>
  <cp:category/>
  <cp:version/>
  <cp:contentType/>
  <cp:contentStatus/>
</cp:coreProperties>
</file>