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  <sheet name="Detalii" sheetId="3" r:id="rId3"/>
  </sheets>
  <definedNames>
    <definedName name="AmbulantaWeb" localSheetId="2">'Detalii'!$A$8:$M$13</definedName>
    <definedName name="AmbulantaWeb">'SumarDecont'!$A$9:$L$11</definedName>
  </definedNames>
  <calcPr fullCalcOnLoad="1"/>
</workbook>
</file>

<file path=xl/sharedStrings.xml><?xml version="1.0" encoding="utf-8"?>
<sst xmlns="http://schemas.openxmlformats.org/spreadsheetml/2006/main" count="109" uniqueCount="52">
  <si>
    <t>Nume calendar</t>
  </si>
  <si>
    <t>Nr. doc.</t>
  </si>
  <si>
    <t>Data</t>
  </si>
  <si>
    <t>Nume partener</t>
  </si>
  <si>
    <t>SC AMBU-LIFE SRL</t>
  </si>
  <si>
    <t>ANA ROM DIVIZIA MEDICALA S.R.L.</t>
  </si>
  <si>
    <t>TOTAL</t>
  </si>
  <si>
    <t>CENTRALIZATOR DECONTARE</t>
  </si>
  <si>
    <t>CASA DE ASIGURĂRI DE SĂNĂTATE BOTOŞANI</t>
  </si>
  <si>
    <t>Servicii medicale ambulanta auto (Consultaţii de urgenţă la domiciliu şi activităţi de transport sanitar neasistat)</t>
  </si>
  <si>
    <t>Valoare
DECONTAT</t>
  </si>
  <si>
    <t>Nr.
contract</t>
  </si>
  <si>
    <t>An
contract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</si>
  <si>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</si>
  <si>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</si>
  <si>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</si>
  <si>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</si>
  <si>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</si>
  <si>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</si>
  <si>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</si>
  <si>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</si>
  <si>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</si>
  <si>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</si>
  <si>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</si>
  <si>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</si>
  <si>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</si>
  <si>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2023</t>
  </si>
  <si>
    <t>AMBU-LIFE SRL</t>
  </si>
  <si>
    <t>ANA ROM DIVIZIA MEDICALA SRL</t>
  </si>
  <si>
    <t>CENTRALIZATOR DETALII</t>
  </si>
  <si>
    <t>Categorie
Transport</t>
  </si>
  <si>
    <t>Nume
Transport</t>
  </si>
  <si>
    <t>Nr
Servicii</t>
  </si>
  <si>
    <t>Transport neasistat</t>
  </si>
  <si>
    <t>Externarea bolnavilor cu fracturi, bolnavi cu deficit motor neurologic major</t>
  </si>
  <si>
    <t>AMBU-LIFE SRL Total</t>
  </si>
  <si>
    <t>Transp. la spital pt. internare in unit. sanit. de reabilitare si recuperare a asig. nedeplasabili</t>
  </si>
  <si>
    <t>ANA ROM DIVIZIA MEDICALA SRL Total</t>
  </si>
  <si>
    <t>Grand Total</t>
  </si>
  <si>
    <t>21666</t>
  </si>
  <si>
    <t>21665</t>
  </si>
  <si>
    <t>2024</t>
  </si>
  <si>
    <t>Transp.dus-întors,la lab.şi de la lab.la dom.,pt.asiguraţii imob.la pat,pt.investig.paraclin.</t>
  </si>
  <si>
    <t>Transp bolnavi oncologici netras care neces radio sau chimio, inclusiv alte jud</t>
  </si>
  <si>
    <t>MARTIE 2024</t>
  </si>
  <si>
    <t>MAR2024 AMB CAS-BT</t>
  </si>
  <si>
    <t>AMB1313172048623</t>
  </si>
  <si>
    <t>02-04-2024</t>
  </si>
  <si>
    <t>AMB1313172002266</t>
  </si>
  <si>
    <t>03</t>
  </si>
  <si>
    <t>Transp dus-intors la cab clinic si inapoi la domiciliu</t>
  </si>
  <si>
    <t>Transp bolnavi netransp. care neces medicam, cu administrare parenterala, inclus alte jud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</si>
</sst>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lei&quot;"/>
    <numFmt numFmtId="175" formatCode="#,##0.00\ _l_e_i"/>
  </numFmts>
  <fonts count="2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4" fontId="3" fillId="22" borderId="10" xfId="0" applyNumberFormat="1" applyFont="1" applyFill="1" applyBorder="1" applyAlignment="1">
      <alignment vertical="center"/>
    </xf>
    <xf numFmtId="0" fontId="3" fillId="0" borderId="0" xfId="56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0" fillId="0" borderId="0" xfId="56" applyAlignment="1">
      <alignment horizontal="center" vertical="center"/>
      <protection/>
    </xf>
    <xf numFmtId="7" fontId="0" fillId="0" borderId="10" xfId="56" applyNumberFormat="1" applyBorder="1" applyAlignment="1">
      <alignment vertical="center"/>
      <protection/>
    </xf>
    <xf numFmtId="0" fontId="0" fillId="22" borderId="11" xfId="56" applyFill="1" applyBorder="1" applyAlignment="1">
      <alignment vertical="center"/>
      <protection/>
    </xf>
    <xf numFmtId="0" fontId="0" fillId="22" borderId="12" xfId="56" applyFill="1" applyBorder="1" applyAlignment="1">
      <alignment vertical="center"/>
      <protection/>
    </xf>
    <xf numFmtId="0" fontId="3" fillId="22" borderId="13" xfId="56" applyFont="1" applyFill="1" applyBorder="1" applyAlignment="1">
      <alignment vertical="center"/>
      <protection/>
    </xf>
    <xf numFmtId="4" fontId="3" fillId="22" borderId="13" xfId="56" applyNumberFormat="1" applyFont="1" applyFill="1" applyBorder="1" applyAlignment="1">
      <alignment vertical="center"/>
      <protection/>
    </xf>
    <xf numFmtId="4" fontId="3" fillId="22" borderId="10" xfId="56" applyNumberFormat="1" applyFont="1" applyFill="1" applyBorder="1" applyAlignment="1">
      <alignment vertical="center"/>
      <protection/>
    </xf>
    <xf numFmtId="7" fontId="3" fillId="22" borderId="10" xfId="56" applyNumberFormat="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7" fontId="0" fillId="0" borderId="10" xfId="0" applyNumberFormat="1" applyBorder="1" applyAlignment="1">
      <alignment vertical="center"/>
    </xf>
    <xf numFmtId="0" fontId="1" fillId="21" borderId="15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 wrapText="1"/>
    </xf>
    <xf numFmtId="4" fontId="0" fillId="0" borderId="0" xfId="56" applyNumberFormat="1" applyAlignment="1">
      <alignment vertical="center"/>
      <protection/>
    </xf>
    <xf numFmtId="0" fontId="0" fillId="0" borderId="0" xfId="55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22" borderId="11" xfId="0" applyFill="1" applyBorder="1" applyAlignment="1">
      <alignment vertical="center"/>
    </xf>
    <xf numFmtId="0" fontId="0" fillId="22" borderId="12" xfId="0" applyFill="1" applyBorder="1" applyAlignment="1">
      <alignment vertical="center"/>
    </xf>
    <xf numFmtId="0" fontId="3" fillId="22" borderId="12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0" fontId="3" fillId="22" borderId="13" xfId="0" applyNumberFormat="1" applyFont="1" applyFill="1" applyBorder="1" applyAlignment="1">
      <alignment vertical="center"/>
    </xf>
    <xf numFmtId="4" fontId="3" fillId="22" borderId="10" xfId="0" applyNumberFormat="1" applyFont="1" applyFill="1" applyBorder="1" applyAlignment="1">
      <alignment vertical="center"/>
    </xf>
    <xf numFmtId="174" fontId="3" fillId="22" borderId="10" xfId="0" applyNumberFormat="1" applyFont="1" applyFill="1" applyBorder="1" applyAlignment="1">
      <alignment vertical="center"/>
    </xf>
    <xf numFmtId="0" fontId="0" fillId="24" borderId="10" xfId="56" applyFill="1" applyBorder="1" applyAlignment="1">
      <alignment horizontal="center" vertical="center"/>
      <protection/>
    </xf>
    <xf numFmtId="0" fontId="23" fillId="25" borderId="10" xfId="5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74" fontId="0" fillId="0" borderId="15" xfId="0" applyNumberFormat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7" fontId="0" fillId="0" borderId="0" xfId="0" applyNumberFormat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49" fontId="5" fillId="0" borderId="0" xfId="56" applyNumberFormat="1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49" fontId="5" fillId="0" borderId="0" xfId="55" applyNumberFormat="1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aportWeb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bestFit="1" customWidth="1"/>
    <col min="4" max="4" width="10.140625" style="1" bestFit="1" customWidth="1"/>
    <col min="5" max="5" width="33.00390625" style="1" bestFit="1" customWidth="1"/>
    <col min="6" max="6" width="16.421875" style="1" customWidth="1"/>
    <col min="7" max="7" width="11.421875" style="1" bestFit="1" customWidth="1"/>
    <col min="8" max="8" width="11.28125" style="1" bestFit="1" customWidth="1"/>
    <col min="9" max="16384" width="9.140625" style="1" customWidth="1"/>
  </cols>
  <sheetData>
    <row r="1" ht="12.75">
      <c r="B1" s="1" t="s">
        <v>8</v>
      </c>
    </row>
    <row r="4" spans="2:8" s="2" customFormat="1" ht="18">
      <c r="B4" s="41" t="s">
        <v>7</v>
      </c>
      <c r="C4" s="41"/>
      <c r="D4" s="41"/>
      <c r="E4" s="41"/>
      <c r="F4" s="41"/>
      <c r="G4" s="41"/>
      <c r="H4" s="41"/>
    </row>
    <row r="5" spans="2:8" s="2" customFormat="1" ht="15.75">
      <c r="B5" s="42" t="s">
        <v>9</v>
      </c>
      <c r="C5" s="42"/>
      <c r="D5" s="42"/>
      <c r="E5" s="42"/>
      <c r="F5" s="42"/>
      <c r="G5" s="42"/>
      <c r="H5" s="42"/>
    </row>
    <row r="6" spans="2:8" s="2" customFormat="1" ht="15.75">
      <c r="B6" s="42" t="s">
        <v>44</v>
      </c>
      <c r="C6" s="42"/>
      <c r="D6" s="42"/>
      <c r="E6" s="42"/>
      <c r="F6" s="42"/>
      <c r="G6" s="42"/>
      <c r="H6" s="42"/>
    </row>
    <row r="9" spans="2:8" ht="32.25" customHeight="1">
      <c r="B9" s="17" t="s">
        <v>0</v>
      </c>
      <c r="C9" s="17" t="s">
        <v>1</v>
      </c>
      <c r="D9" s="17" t="s">
        <v>2</v>
      </c>
      <c r="E9" s="17" t="s">
        <v>3</v>
      </c>
      <c r="F9" s="18" t="s">
        <v>10</v>
      </c>
      <c r="G9" s="18" t="s">
        <v>11</v>
      </c>
      <c r="H9" s="18" t="s">
        <v>12</v>
      </c>
    </row>
    <row r="10" spans="1:8" ht="25.5" customHeight="1">
      <c r="A10" s="1">
        <v>1</v>
      </c>
      <c r="B10" s="34" t="s">
        <v>45</v>
      </c>
      <c r="C10" s="34" t="s">
        <v>46</v>
      </c>
      <c r="D10" s="34" t="s">
        <v>47</v>
      </c>
      <c r="E10" s="34" t="s">
        <v>5</v>
      </c>
      <c r="F10" s="35">
        <v>34000</v>
      </c>
      <c r="G10" s="34" t="s">
        <v>40</v>
      </c>
      <c r="H10" s="34" t="s">
        <v>26</v>
      </c>
    </row>
    <row r="11" spans="1:8" ht="25.5" customHeight="1">
      <c r="A11" s="1">
        <v>2</v>
      </c>
      <c r="B11" s="34" t="s">
        <v>45</v>
      </c>
      <c r="C11" s="34" t="s">
        <v>48</v>
      </c>
      <c r="D11" s="34" t="s">
        <v>47</v>
      </c>
      <c r="E11" s="34" t="s">
        <v>4</v>
      </c>
      <c r="F11" s="35">
        <v>25290.6</v>
      </c>
      <c r="G11" s="34" t="s">
        <v>39</v>
      </c>
      <c r="H11" s="34" t="s">
        <v>26</v>
      </c>
    </row>
    <row r="12" spans="2:6" ht="25.5" customHeight="1">
      <c r="B12" s="40" t="s">
        <v>6</v>
      </c>
      <c r="C12" s="40"/>
      <c r="D12" s="40"/>
      <c r="E12" s="40"/>
      <c r="F12" s="3">
        <f>SUM(F10:F11)</f>
        <v>59290.6</v>
      </c>
    </row>
  </sheetData>
  <sheetProtection/>
  <mergeCells count="4">
    <mergeCell ref="B12:E12"/>
    <mergeCell ref="B4:H4"/>
    <mergeCell ref="B5:H5"/>
    <mergeCell ref="B6:H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140625" style="5" customWidth="1"/>
    <col min="2" max="3" width="7.140625" style="5" customWidth="1"/>
    <col min="4" max="4" width="32.8515625" style="5" customWidth="1"/>
    <col min="5" max="6" width="13.421875" style="5" customWidth="1"/>
    <col min="7" max="7" width="9.57421875" style="5" bestFit="1" customWidth="1"/>
    <col min="8" max="8" width="13.28125" style="5" bestFit="1" customWidth="1"/>
    <col min="9" max="9" width="13.8515625" style="5" bestFit="1" customWidth="1"/>
    <col min="10" max="10" width="16.00390625" style="5" customWidth="1"/>
    <col min="11" max="11" width="13.7109375" style="5" customWidth="1"/>
    <col min="12" max="12" width="15.28125" style="5" customWidth="1"/>
    <col min="13" max="16384" width="9.140625" style="5" customWidth="1"/>
  </cols>
  <sheetData>
    <row r="1" ht="12.75">
      <c r="B1" s="4" t="s">
        <v>13</v>
      </c>
    </row>
    <row r="4" spans="2:12" ht="18">
      <c r="B4" s="44" t="s">
        <v>14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.75">
      <c r="B5" s="43" t="s">
        <v>9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15.75">
      <c r="B6" s="45" t="s">
        <v>44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8" spans="2:12" s="6" customFormat="1" ht="35.25" customHeight="1">
      <c r="B8" s="32" t="s">
        <v>15</v>
      </c>
      <c r="C8" s="32" t="s">
        <v>16</v>
      </c>
      <c r="D8" s="32" t="s">
        <v>17</v>
      </c>
      <c r="E8" s="33" t="s">
        <v>18</v>
      </c>
      <c r="F8" s="33" t="s">
        <v>19</v>
      </c>
      <c r="G8" s="33" t="s">
        <v>20</v>
      </c>
      <c r="H8" s="33" t="s">
        <v>21</v>
      </c>
      <c r="I8" s="33" t="s">
        <v>22</v>
      </c>
      <c r="J8" s="33" t="s">
        <v>23</v>
      </c>
      <c r="K8" s="33" t="s">
        <v>24</v>
      </c>
      <c r="L8" s="33" t="s">
        <v>25</v>
      </c>
    </row>
    <row r="9" spans="2:12" ht="16.5" customHeight="1">
      <c r="B9" s="14" t="s">
        <v>49</v>
      </c>
      <c r="C9" s="14" t="s">
        <v>41</v>
      </c>
      <c r="D9" s="14" t="s">
        <v>27</v>
      </c>
      <c r="E9" s="15">
        <v>7576</v>
      </c>
      <c r="F9" s="15">
        <v>716</v>
      </c>
      <c r="G9" s="15">
        <v>3.05</v>
      </c>
      <c r="H9" s="16">
        <v>23106.800000000003</v>
      </c>
      <c r="I9" s="16">
        <v>2183.7999999999997</v>
      </c>
      <c r="J9" s="16">
        <v>25290.6</v>
      </c>
      <c r="K9" s="16">
        <v>34000</v>
      </c>
      <c r="L9" s="7">
        <v>25290.6</v>
      </c>
    </row>
    <row r="10" spans="2:12" ht="16.5" customHeight="1">
      <c r="B10" s="14" t="s">
        <v>49</v>
      </c>
      <c r="C10" s="14" t="s">
        <v>41</v>
      </c>
      <c r="D10" s="14" t="s">
        <v>28</v>
      </c>
      <c r="E10" s="15">
        <v>8324.85</v>
      </c>
      <c r="F10" s="15">
        <v>4716.4</v>
      </c>
      <c r="G10" s="15">
        <v>3.05</v>
      </c>
      <c r="H10" s="16">
        <v>25390.7925</v>
      </c>
      <c r="I10" s="16">
        <v>14385.019999999997</v>
      </c>
      <c r="J10" s="16">
        <v>39775.8125</v>
      </c>
      <c r="K10" s="16">
        <v>34000</v>
      </c>
      <c r="L10" s="7">
        <v>34000</v>
      </c>
    </row>
    <row r="11" spans="2:12" ht="21.75" customHeight="1">
      <c r="B11" s="8"/>
      <c r="C11" s="9"/>
      <c r="D11" s="10"/>
      <c r="E11" s="11">
        <f>SUM($E$9:$E$10)</f>
        <v>15900.85</v>
      </c>
      <c r="F11" s="12">
        <f>SUM($F$9:$F$10)</f>
        <v>5432.4</v>
      </c>
      <c r="G11" s="12"/>
      <c r="H11" s="13">
        <f>SUM($H$9:$H$10)</f>
        <v>48497.5925</v>
      </c>
      <c r="I11" s="13">
        <f>SUM($I$9:$I$10)</f>
        <v>16568.819999999996</v>
      </c>
      <c r="J11" s="13">
        <f>SUM($J$9:$J$10)</f>
        <v>65066.4125</v>
      </c>
      <c r="K11" s="13">
        <f>SUM($K$9:$K$10)</f>
        <v>68000</v>
      </c>
      <c r="L11" s="13">
        <f>SUM($L$9:$L$10)</f>
        <v>59290.6</v>
      </c>
    </row>
    <row r="13" ht="12.75">
      <c r="L13" s="19"/>
    </row>
  </sheetData>
  <sheetProtection/>
  <mergeCells count="3">
    <mergeCell ref="B5:L5"/>
    <mergeCell ref="B4:L4"/>
    <mergeCell ref="B6:L6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zoomScalePageLayoutView="0" workbookViewId="0" topLeftCell="A1">
      <selection activeCell="A1" sqref="A1"/>
    </sheetView>
  </sheetViews>
  <sheetFormatPr defaultColWidth="9.140625" defaultRowHeight="12.75" outlineLevelRow="2"/>
  <cols>
    <col min="1" max="1" width="2.140625" style="20" customWidth="1"/>
    <col min="2" max="3" width="6.7109375" style="20" customWidth="1"/>
    <col min="4" max="4" width="36.7109375" style="20" customWidth="1"/>
    <col min="5" max="5" width="17.00390625" style="20" bestFit="1" customWidth="1"/>
    <col min="6" max="6" width="41.7109375" style="20" customWidth="1"/>
    <col min="7" max="7" width="6.8515625" style="20" bestFit="1" customWidth="1"/>
    <col min="8" max="8" width="9.140625" style="20" bestFit="1" customWidth="1"/>
    <col min="9" max="9" width="8.140625" style="20" bestFit="1" customWidth="1"/>
    <col min="10" max="10" width="9.57421875" style="20" bestFit="1" customWidth="1"/>
    <col min="11" max="13" width="12.00390625" style="20" bestFit="1" customWidth="1"/>
    <col min="14" max="16384" width="9.140625" style="20" customWidth="1"/>
  </cols>
  <sheetData>
    <row r="1" ht="12.75">
      <c r="B1" s="21" t="s">
        <v>13</v>
      </c>
    </row>
    <row r="3" spans="2:13" ht="18">
      <c r="B3" s="46" t="s">
        <v>29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ht="15.75">
      <c r="B4" s="47" t="s">
        <v>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ht="15.75">
      <c r="B5" s="48" t="s">
        <v>44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7" spans="2:13" s="22" customFormat="1" ht="35.25" customHeight="1">
      <c r="B7" s="36" t="s">
        <v>15</v>
      </c>
      <c r="C7" s="36" t="s">
        <v>16</v>
      </c>
      <c r="D7" s="36" t="s">
        <v>17</v>
      </c>
      <c r="E7" s="37" t="s">
        <v>30</v>
      </c>
      <c r="F7" s="37" t="s">
        <v>31</v>
      </c>
      <c r="G7" s="38" t="s">
        <v>32</v>
      </c>
      <c r="H7" s="38" t="s">
        <v>18</v>
      </c>
      <c r="I7" s="38" t="s">
        <v>19</v>
      </c>
      <c r="J7" s="38" t="s">
        <v>20</v>
      </c>
      <c r="K7" s="38" t="s">
        <v>21</v>
      </c>
      <c r="L7" s="38" t="s">
        <v>22</v>
      </c>
      <c r="M7" s="38" t="s">
        <v>23</v>
      </c>
    </row>
    <row r="8" spans="2:13" s="1" customFormat="1" ht="24.75" customHeight="1" outlineLevel="2">
      <c r="B8" s="14" t="s">
        <v>49</v>
      </c>
      <c r="C8" s="14" t="s">
        <v>41</v>
      </c>
      <c r="D8" s="14" t="s">
        <v>27</v>
      </c>
      <c r="E8" s="14" t="s">
        <v>33</v>
      </c>
      <c r="F8" s="23" t="s">
        <v>34</v>
      </c>
      <c r="G8" s="24">
        <v>70</v>
      </c>
      <c r="H8" s="15">
        <v>6638</v>
      </c>
      <c r="I8" s="15">
        <v>676</v>
      </c>
      <c r="J8" s="15">
        <v>3.05</v>
      </c>
      <c r="K8" s="16">
        <v>20245.9</v>
      </c>
      <c r="L8" s="16">
        <v>2061.7999999999997</v>
      </c>
      <c r="M8" s="16">
        <v>22307.7</v>
      </c>
    </row>
    <row r="9" spans="2:13" s="1" customFormat="1" ht="24.75" customHeight="1" outlineLevel="2">
      <c r="B9" s="14" t="s">
        <v>49</v>
      </c>
      <c r="C9" s="14" t="s">
        <v>41</v>
      </c>
      <c r="D9" s="14" t="s">
        <v>27</v>
      </c>
      <c r="E9" s="14" t="s">
        <v>33</v>
      </c>
      <c r="F9" s="23" t="s">
        <v>50</v>
      </c>
      <c r="G9" s="24">
        <v>1</v>
      </c>
      <c r="H9" s="15">
        <v>82</v>
      </c>
      <c r="I9" s="15">
        <v>10</v>
      </c>
      <c r="J9" s="15">
        <v>3.05</v>
      </c>
      <c r="K9" s="16">
        <v>250.1</v>
      </c>
      <c r="L9" s="16">
        <v>30.5</v>
      </c>
      <c r="M9" s="16">
        <v>280.6</v>
      </c>
    </row>
    <row r="10" spans="2:13" s="1" customFormat="1" ht="24.75" customHeight="1" outlineLevel="2">
      <c r="B10" s="14" t="s">
        <v>49</v>
      </c>
      <c r="C10" s="14" t="s">
        <v>41</v>
      </c>
      <c r="D10" s="14" t="s">
        <v>27</v>
      </c>
      <c r="E10" s="14" t="s">
        <v>33</v>
      </c>
      <c r="F10" s="23" t="s">
        <v>36</v>
      </c>
      <c r="G10" s="24">
        <v>2</v>
      </c>
      <c r="H10" s="15">
        <v>558</v>
      </c>
      <c r="I10" s="15">
        <v>20</v>
      </c>
      <c r="J10" s="15">
        <v>3.05</v>
      </c>
      <c r="K10" s="16">
        <v>1701.9</v>
      </c>
      <c r="L10" s="16">
        <v>61</v>
      </c>
      <c r="M10" s="16">
        <v>1762.9</v>
      </c>
    </row>
    <row r="11" spans="2:13" s="1" customFormat="1" ht="24.75" customHeight="1" outlineLevel="2">
      <c r="B11" s="14" t="s">
        <v>49</v>
      </c>
      <c r="C11" s="14" t="s">
        <v>41</v>
      </c>
      <c r="D11" s="14" t="s">
        <v>27</v>
      </c>
      <c r="E11" s="14" t="s">
        <v>33</v>
      </c>
      <c r="F11" s="23" t="s">
        <v>42</v>
      </c>
      <c r="G11" s="24">
        <v>1</v>
      </c>
      <c r="H11" s="15">
        <v>298</v>
      </c>
      <c r="I11" s="15">
        <v>10</v>
      </c>
      <c r="J11" s="15">
        <v>3.05</v>
      </c>
      <c r="K11" s="16">
        <v>908.9</v>
      </c>
      <c r="L11" s="16">
        <v>30.5</v>
      </c>
      <c r="M11" s="16">
        <v>939.4</v>
      </c>
    </row>
    <row r="12" spans="2:13" s="1" customFormat="1" ht="24.75" customHeight="1" outlineLevel="1">
      <c r="B12" s="25"/>
      <c r="C12" s="26"/>
      <c r="D12" s="27" t="s">
        <v>35</v>
      </c>
      <c r="E12" s="27"/>
      <c r="F12" s="28"/>
      <c r="G12" s="29">
        <f>SUBTOTAL(9,G8:G11)</f>
        <v>74</v>
      </c>
      <c r="H12" s="30">
        <f>SUBTOTAL(9,H8:H11)</f>
        <v>7576</v>
      </c>
      <c r="I12" s="30">
        <f>SUBTOTAL(9,I8:I11)</f>
        <v>716</v>
      </c>
      <c r="J12" s="30"/>
      <c r="K12" s="31">
        <f>SUBTOTAL(9,K8:K11)</f>
        <v>23106.800000000003</v>
      </c>
      <c r="L12" s="31">
        <f>SUBTOTAL(9,L8:L11)</f>
        <v>2183.7999999999997</v>
      </c>
      <c r="M12" s="31">
        <f>SUBTOTAL(9,M8:M11)</f>
        <v>25290.600000000002</v>
      </c>
    </row>
    <row r="13" spans="2:13" s="1" customFormat="1" ht="24.75" customHeight="1" outlineLevel="2">
      <c r="B13" s="14" t="s">
        <v>49</v>
      </c>
      <c r="C13" s="14" t="s">
        <v>41</v>
      </c>
      <c r="D13" s="14" t="s">
        <v>28</v>
      </c>
      <c r="E13" s="14" t="s">
        <v>33</v>
      </c>
      <c r="F13" s="23" t="s">
        <v>34</v>
      </c>
      <c r="G13" s="24">
        <v>14</v>
      </c>
      <c r="H13" s="15">
        <v>2758.5000000000005</v>
      </c>
      <c r="I13" s="15">
        <v>1536</v>
      </c>
      <c r="J13" s="15">
        <v>3.05</v>
      </c>
      <c r="K13" s="16">
        <v>8413.425</v>
      </c>
      <c r="L13" s="16">
        <v>4684.8</v>
      </c>
      <c r="M13" s="16">
        <v>13098.224999999999</v>
      </c>
    </row>
    <row r="14" spans="2:13" s="1" customFormat="1" ht="24.75" customHeight="1" outlineLevel="2">
      <c r="B14" s="14" t="s">
        <v>49</v>
      </c>
      <c r="C14" s="14" t="s">
        <v>41</v>
      </c>
      <c r="D14" s="14" t="s">
        <v>28</v>
      </c>
      <c r="E14" s="14" t="s">
        <v>33</v>
      </c>
      <c r="F14" s="23" t="s">
        <v>51</v>
      </c>
      <c r="G14" s="24">
        <v>1</v>
      </c>
      <c r="H14" s="15">
        <v>717.54</v>
      </c>
      <c r="I14" s="15">
        <v>328</v>
      </c>
      <c r="J14" s="15">
        <v>3.05</v>
      </c>
      <c r="K14" s="16">
        <v>2188.497</v>
      </c>
      <c r="L14" s="16">
        <v>1000.4</v>
      </c>
      <c r="M14" s="16">
        <v>3188.897</v>
      </c>
    </row>
    <row r="15" spans="2:13" s="1" customFormat="1" ht="24.75" customHeight="1" outlineLevel="2">
      <c r="B15" s="14" t="s">
        <v>49</v>
      </c>
      <c r="C15" s="14" t="s">
        <v>41</v>
      </c>
      <c r="D15" s="14" t="s">
        <v>28</v>
      </c>
      <c r="E15" s="14" t="s">
        <v>33</v>
      </c>
      <c r="F15" s="23" t="s">
        <v>43</v>
      </c>
      <c r="G15" s="24">
        <v>2</v>
      </c>
      <c r="H15" s="15">
        <v>803.7</v>
      </c>
      <c r="I15" s="15">
        <v>616</v>
      </c>
      <c r="J15" s="15">
        <v>3.05</v>
      </c>
      <c r="K15" s="16">
        <v>2451.285</v>
      </c>
      <c r="L15" s="16">
        <v>1878.8</v>
      </c>
      <c r="M15" s="16">
        <v>4330.085</v>
      </c>
    </row>
    <row r="16" spans="2:13" s="1" customFormat="1" ht="24.75" customHeight="1" outlineLevel="2">
      <c r="B16" s="14" t="s">
        <v>49</v>
      </c>
      <c r="C16" s="14" t="s">
        <v>41</v>
      </c>
      <c r="D16" s="14" t="s">
        <v>28</v>
      </c>
      <c r="E16" s="14" t="s">
        <v>33</v>
      </c>
      <c r="F16" s="23" t="s">
        <v>36</v>
      </c>
      <c r="G16" s="24">
        <v>6</v>
      </c>
      <c r="H16" s="15">
        <v>3100.3399999999997</v>
      </c>
      <c r="I16" s="15">
        <v>1643.4</v>
      </c>
      <c r="J16" s="15">
        <v>3.05</v>
      </c>
      <c r="K16" s="16">
        <v>9456.036999999998</v>
      </c>
      <c r="L16" s="16">
        <v>5012.37</v>
      </c>
      <c r="M16" s="16">
        <v>14468.407</v>
      </c>
    </row>
    <row r="17" spans="2:13" s="1" customFormat="1" ht="24.75" customHeight="1" outlineLevel="2">
      <c r="B17" s="14" t="s">
        <v>49</v>
      </c>
      <c r="C17" s="14" t="s">
        <v>41</v>
      </c>
      <c r="D17" s="14" t="s">
        <v>28</v>
      </c>
      <c r="E17" s="14" t="s">
        <v>33</v>
      </c>
      <c r="F17" s="23" t="s">
        <v>42</v>
      </c>
      <c r="G17" s="24">
        <v>3</v>
      </c>
      <c r="H17" s="15">
        <v>944.77</v>
      </c>
      <c r="I17" s="15">
        <v>593</v>
      </c>
      <c r="J17" s="15">
        <v>3.05</v>
      </c>
      <c r="K17" s="16">
        <v>2881.5485</v>
      </c>
      <c r="L17" s="16">
        <v>1808.65</v>
      </c>
      <c r="M17" s="16">
        <v>4690.1984999999995</v>
      </c>
    </row>
    <row r="18" spans="2:13" s="1" customFormat="1" ht="24.75" customHeight="1" outlineLevel="1">
      <c r="B18" s="25"/>
      <c r="C18" s="26"/>
      <c r="D18" s="27" t="s">
        <v>37</v>
      </c>
      <c r="E18" s="27"/>
      <c r="F18" s="28"/>
      <c r="G18" s="29">
        <f>SUBTOTAL(9,G13:G17)</f>
        <v>26</v>
      </c>
      <c r="H18" s="30">
        <f>SUBTOTAL(9,H13:H17)</f>
        <v>8324.85</v>
      </c>
      <c r="I18" s="30">
        <f>SUBTOTAL(9,I13:I17)</f>
        <v>4716.4</v>
      </c>
      <c r="J18" s="30"/>
      <c r="K18" s="31">
        <f>SUBTOTAL(9,K13:K17)</f>
        <v>25390.7925</v>
      </c>
      <c r="L18" s="31">
        <f>SUBTOTAL(9,L13:L17)</f>
        <v>14385.019999999999</v>
      </c>
      <c r="M18" s="31">
        <f>SUBTOTAL(9,M13:M17)</f>
        <v>39775.8125</v>
      </c>
    </row>
    <row r="19" spans="2:13" s="1" customFormat="1" ht="24.75" customHeight="1">
      <c r="B19" s="25"/>
      <c r="C19" s="26"/>
      <c r="D19" s="27" t="s">
        <v>38</v>
      </c>
      <c r="E19" s="27"/>
      <c r="F19" s="28"/>
      <c r="G19" s="29">
        <f>SUBTOTAL(9,G8:G17)</f>
        <v>100</v>
      </c>
      <c r="H19" s="30">
        <f>SUBTOTAL(9,H8:H17)</f>
        <v>15900.850000000002</v>
      </c>
      <c r="I19" s="30">
        <f>SUBTOTAL(9,I8:I17)</f>
        <v>5432.4</v>
      </c>
      <c r="J19" s="30"/>
      <c r="K19" s="31">
        <f>SUBTOTAL(9,K8:K17)</f>
        <v>48497.59249999999</v>
      </c>
      <c r="L19" s="31">
        <f>SUBTOTAL(9,L8:L17)</f>
        <v>16568.82</v>
      </c>
      <c r="M19" s="31">
        <f>SUBTOTAL(9,M8:M17)</f>
        <v>65066.41249999999</v>
      </c>
    </row>
    <row r="20" s="1" customFormat="1" ht="12.75"/>
    <row r="21" s="1" customFormat="1" ht="12.75">
      <c r="M21" s="39"/>
    </row>
    <row r="22" s="1" customFormat="1" ht="12.75"/>
    <row r="23" s="1" customFormat="1" ht="12.75"/>
  </sheetData>
  <sheetProtection/>
  <mergeCells count="3">
    <mergeCell ref="B3:M3"/>
    <mergeCell ref="B4:M4"/>
    <mergeCell ref="B5:M5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>Dragos-Raducu</cp:lastModifiedBy>
  <cp:lastPrinted>2023-10-12T07:38:43Z</cp:lastPrinted>
  <dcterms:created xsi:type="dcterms:W3CDTF">2023-02-13T05:54:32Z</dcterms:created>
  <dcterms:modified xsi:type="dcterms:W3CDTF">2024-05-27T07:46:16Z</dcterms:modified>
  <cp:category/>
  <cp:version/>
  <cp:contentType/>
  <cp:contentStatus/>
</cp:coreProperties>
</file>