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" sheetId="1" r:id="rId1"/>
    <sheet name="SumarDecont" sheetId="2" r:id="rId2"/>
    <sheet name="Detalii" sheetId="3" r:id="rId3"/>
  </sheets>
  <definedNames>
    <definedName name="AmbulantaWeb" localSheetId="2">'Detalii'!$A$8:$M$13</definedName>
    <definedName name="AmbulantaWeb">'SumarDecont'!$A$9:$L$11</definedName>
  </definedNames>
  <calcPr fullCalcOnLoad="1"/>
</workbook>
</file>

<file path=xl/sharedStrings.xml><?xml version="1.0" encoding="utf-8"?>
<sst xmlns="http://schemas.openxmlformats.org/spreadsheetml/2006/main" count="104" uniqueCount="52">
  <si>
    <t>Nume calendar</t>
  </si>
  <si>
    <t>Nr. doc.</t>
  </si>
  <si>
    <t>Data</t>
  </si>
  <si>
    <t>Nume partener</t>
  </si>
  <si>
    <t>SC AMBU-LIFE SRL</t>
  </si>
  <si>
    <t>ANA ROM DIVIZIA MEDICALA S.R.L.</t>
  </si>
  <si>
    <t>TOTAL</t>
  </si>
  <si>
    <t>CENTRALIZATOR DECONTARE</t>
  </si>
  <si>
    <t>CASA DE ASIGURĂRI DE SĂNĂTATE BOTOŞANI</t>
  </si>
  <si>
    <t>Servicii medicale ambulanta auto (Consultaţii de urgenţă la domiciliu şi activităţi de transport sanitar neasistat)</t>
  </si>
  <si>
    <t>Valoare
DECONTAT</t>
  </si>
  <si>
    <t>Nr.
contract</t>
  </si>
  <si>
    <t>An
contract</t>
  </si>
  <si>
    <t>CASA DE ASIGURARI DE SANATATE BOTOSANI</t>
  </si>
  <si>
    <t>CENTRALIZATOR SUMAR DECONTURI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</si>
  <si>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</si>
  <si>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</si>
  <si>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</si>
  <si>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</si>
  <si>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</si>
  <si>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</si>
  <si>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</si>
  <si>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</si>
  <si>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</si>
  <si>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</si>
  <si>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</si>
  <si>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2023</t>
  </si>
  <si>
    <t>AMBU-LIFE SRL</t>
  </si>
  <si>
    <t>ANA ROM DIVIZIA MEDICALA SRL</t>
  </si>
  <si>
    <t>CENTRALIZATOR DETALII</t>
  </si>
  <si>
    <t>Categorie
Transport</t>
  </si>
  <si>
    <t>Nume
Transport</t>
  </si>
  <si>
    <t>Nr
Servicii</t>
  </si>
  <si>
    <t>Transport neasistat</t>
  </si>
  <si>
    <t>Externarea bolnavilor cu fracturi, bolnavi cu deficit motor neurologic major</t>
  </si>
  <si>
    <t>AMBU-LIFE SRL Total</t>
  </si>
  <si>
    <t>Transp. la spital pt. internare in unit. sanit. de reabilitare si recuperare a asig. nedeplasabili</t>
  </si>
  <si>
    <t>ANA ROM DIVIZIA MEDICALA SRL Total</t>
  </si>
  <si>
    <t>Grand Total</t>
  </si>
  <si>
    <t>21666</t>
  </si>
  <si>
    <t>21665</t>
  </si>
  <si>
    <t>IANUARIE 2024</t>
  </si>
  <si>
    <t>01</t>
  </si>
  <si>
    <t>2024</t>
  </si>
  <si>
    <t>Transp dus-intors la cab clinic si inapoi la domiciliu</t>
  </si>
  <si>
    <t>Transp.dus-întors,la lab.şi de la lab.la dom.,pt.asiguraţii imob.la pat,pt.investig.paraclin.</t>
  </si>
  <si>
    <t>Transp bolnavi oncologici netras care neces radio sau chimio, inclusiv alte jud</t>
  </si>
  <si>
    <t>IAN2024 AMB CAS-BT</t>
  </si>
  <si>
    <t>AMB1313158828031</t>
  </si>
  <si>
    <t>09-02-2024</t>
  </si>
  <si>
    <t>AMB1313158843051</t>
  </si>
  <si>
    <t>12-02-2024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</si>
</sst>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lei&quot;"/>
    <numFmt numFmtId="175" formatCode="#,##0.00\ _l_e_i"/>
  </numFmts>
  <fonts count="2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4" fontId="3" fillId="22" borderId="10" xfId="0" applyNumberFormat="1" applyFont="1" applyFill="1" applyBorder="1" applyAlignment="1">
      <alignment vertical="center"/>
    </xf>
    <xf numFmtId="0" fontId="3" fillId="0" borderId="0" xfId="56" applyFont="1" applyAlignment="1">
      <alignment vertical="center"/>
      <protection/>
    </xf>
    <xf numFmtId="0" fontId="0" fillId="0" borderId="0" xfId="56" applyAlignment="1">
      <alignment vertical="center"/>
      <protection/>
    </xf>
    <xf numFmtId="0" fontId="0" fillId="0" borderId="0" xfId="56" applyAlignment="1">
      <alignment horizontal="center" vertical="center"/>
      <protection/>
    </xf>
    <xf numFmtId="7" fontId="0" fillId="0" borderId="10" xfId="56" applyNumberFormat="1" applyBorder="1" applyAlignment="1">
      <alignment vertical="center"/>
      <protection/>
    </xf>
    <xf numFmtId="0" fontId="0" fillId="22" borderId="11" xfId="56" applyFill="1" applyBorder="1" applyAlignment="1">
      <alignment vertical="center"/>
      <protection/>
    </xf>
    <xf numFmtId="0" fontId="0" fillId="22" borderId="12" xfId="56" applyFill="1" applyBorder="1" applyAlignment="1">
      <alignment vertical="center"/>
      <protection/>
    </xf>
    <xf numFmtId="0" fontId="3" fillId="22" borderId="13" xfId="56" applyFont="1" applyFill="1" applyBorder="1" applyAlignment="1">
      <alignment vertical="center"/>
      <protection/>
    </xf>
    <xf numFmtId="4" fontId="3" fillId="22" borderId="13" xfId="56" applyNumberFormat="1" applyFont="1" applyFill="1" applyBorder="1" applyAlignment="1">
      <alignment vertical="center"/>
      <protection/>
    </xf>
    <xf numFmtId="4" fontId="3" fillId="22" borderId="10" xfId="56" applyNumberFormat="1" applyFont="1" applyFill="1" applyBorder="1" applyAlignment="1">
      <alignment vertical="center"/>
      <protection/>
    </xf>
    <xf numFmtId="7" fontId="3" fillId="22" borderId="10" xfId="56" applyNumberFormat="1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7" fontId="0" fillId="0" borderId="10" xfId="0" applyNumberFormat="1" applyBorder="1" applyAlignment="1">
      <alignment vertical="center"/>
    </xf>
    <xf numFmtId="0" fontId="1" fillId="21" borderId="15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 wrapText="1"/>
    </xf>
    <xf numFmtId="4" fontId="0" fillId="0" borderId="0" xfId="56" applyNumberFormat="1" applyAlignment="1">
      <alignment vertical="center"/>
      <protection/>
    </xf>
    <xf numFmtId="0" fontId="0" fillId="0" borderId="0" xfId="55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22" borderId="11" xfId="0" applyFill="1" applyBorder="1" applyAlignment="1">
      <alignment vertical="center"/>
    </xf>
    <xf numFmtId="0" fontId="0" fillId="22" borderId="12" xfId="0" applyFill="1" applyBorder="1" applyAlignment="1">
      <alignment vertical="center"/>
    </xf>
    <xf numFmtId="0" fontId="3" fillId="22" borderId="12" xfId="0" applyFont="1" applyFill="1" applyBorder="1" applyAlignment="1">
      <alignment vertical="center"/>
    </xf>
    <xf numFmtId="0" fontId="3" fillId="22" borderId="13" xfId="0" applyFont="1" applyFill="1" applyBorder="1" applyAlignment="1">
      <alignment vertical="center"/>
    </xf>
    <xf numFmtId="0" fontId="3" fillId="22" borderId="13" xfId="0" applyNumberFormat="1" applyFont="1" applyFill="1" applyBorder="1" applyAlignment="1">
      <alignment vertical="center"/>
    </xf>
    <xf numFmtId="4" fontId="3" fillId="22" borderId="10" xfId="0" applyNumberFormat="1" applyFont="1" applyFill="1" applyBorder="1" applyAlignment="1">
      <alignment vertical="center"/>
    </xf>
    <xf numFmtId="174" fontId="3" fillId="22" borderId="10" xfId="0" applyNumberFormat="1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0" fillId="24" borderId="10" xfId="56" applyFill="1" applyBorder="1" applyAlignment="1">
      <alignment horizontal="center" vertical="center"/>
      <protection/>
    </xf>
    <xf numFmtId="0" fontId="23" fillId="25" borderId="10" xfId="56" applyFont="1" applyFill="1" applyBorder="1" applyAlignment="1">
      <alignment horizontal="center" vertical="center" wrapText="1"/>
      <protection/>
    </xf>
    <xf numFmtId="7" fontId="0" fillId="0" borderId="0" xfId="55" applyNumberFormat="1" applyAlignment="1">
      <alignment vertical="center"/>
      <protection/>
    </xf>
    <xf numFmtId="0" fontId="0" fillId="0" borderId="15" xfId="0" applyBorder="1" applyAlignment="1">
      <alignment vertical="center"/>
    </xf>
    <xf numFmtId="174" fontId="0" fillId="0" borderId="15" xfId="0" applyNumberFormat="1" applyBorder="1" applyAlignment="1">
      <alignment horizontal="right" vertical="center"/>
    </xf>
    <xf numFmtId="0" fontId="3" fillId="22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49" fontId="5" fillId="0" borderId="0" xfId="56" applyNumberFormat="1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49" fontId="5" fillId="0" borderId="0" xfId="55" applyNumberFormat="1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aportWeb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2.8515625" style="1" customWidth="1"/>
    <col min="2" max="2" width="21.140625" style="1" customWidth="1"/>
    <col min="3" max="3" width="18.421875" style="1" bestFit="1" customWidth="1"/>
    <col min="4" max="4" width="10.140625" style="1" bestFit="1" customWidth="1"/>
    <col min="5" max="5" width="33.00390625" style="1" bestFit="1" customWidth="1"/>
    <col min="6" max="6" width="16.421875" style="1" customWidth="1"/>
    <col min="7" max="7" width="11.421875" style="1" bestFit="1" customWidth="1"/>
    <col min="8" max="8" width="11.28125" style="1" bestFit="1" customWidth="1"/>
    <col min="9" max="16384" width="9.140625" style="1" customWidth="1"/>
  </cols>
  <sheetData>
    <row r="1" ht="12.75">
      <c r="B1" s="1" t="s">
        <v>8</v>
      </c>
    </row>
    <row r="4" spans="2:8" s="2" customFormat="1" ht="18">
      <c r="B4" s="41" t="s">
        <v>7</v>
      </c>
      <c r="C4" s="41"/>
      <c r="D4" s="41"/>
      <c r="E4" s="41"/>
      <c r="F4" s="41"/>
      <c r="G4" s="41"/>
      <c r="H4" s="41"/>
    </row>
    <row r="5" spans="2:8" s="2" customFormat="1" ht="15.75">
      <c r="B5" s="42" t="s">
        <v>9</v>
      </c>
      <c r="C5" s="42"/>
      <c r="D5" s="42"/>
      <c r="E5" s="42"/>
      <c r="F5" s="42"/>
      <c r="G5" s="42"/>
      <c r="H5" s="42"/>
    </row>
    <row r="6" spans="2:8" s="2" customFormat="1" ht="15.75">
      <c r="B6" s="42" t="s">
        <v>41</v>
      </c>
      <c r="C6" s="42"/>
      <c r="D6" s="42"/>
      <c r="E6" s="42"/>
      <c r="F6" s="42"/>
      <c r="G6" s="42"/>
      <c r="H6" s="42"/>
    </row>
    <row r="9" spans="2:8" ht="32.25" customHeight="1">
      <c r="B9" s="17" t="s">
        <v>0</v>
      </c>
      <c r="C9" s="17" t="s">
        <v>1</v>
      </c>
      <c r="D9" s="17" t="s">
        <v>2</v>
      </c>
      <c r="E9" s="17" t="s">
        <v>3</v>
      </c>
      <c r="F9" s="18" t="s">
        <v>10</v>
      </c>
      <c r="G9" s="18" t="s">
        <v>11</v>
      </c>
      <c r="H9" s="18" t="s">
        <v>12</v>
      </c>
    </row>
    <row r="10" spans="1:8" ht="25.5" customHeight="1">
      <c r="A10" s="1">
        <v>1</v>
      </c>
      <c r="B10" s="38" t="s">
        <v>47</v>
      </c>
      <c r="C10" s="38" t="s">
        <v>48</v>
      </c>
      <c r="D10" s="38" t="s">
        <v>49</v>
      </c>
      <c r="E10" s="38" t="s">
        <v>5</v>
      </c>
      <c r="F10" s="39">
        <v>26000.02</v>
      </c>
      <c r="G10" s="38" t="s">
        <v>40</v>
      </c>
      <c r="H10" s="38" t="s">
        <v>26</v>
      </c>
    </row>
    <row r="11" spans="1:8" ht="25.5" customHeight="1">
      <c r="A11" s="1">
        <v>2</v>
      </c>
      <c r="B11" s="38" t="s">
        <v>47</v>
      </c>
      <c r="C11" s="38" t="s">
        <v>50</v>
      </c>
      <c r="D11" s="38" t="s">
        <v>51</v>
      </c>
      <c r="E11" s="38" t="s">
        <v>4</v>
      </c>
      <c r="F11" s="39">
        <v>26000.02</v>
      </c>
      <c r="G11" s="38" t="s">
        <v>39</v>
      </c>
      <c r="H11" s="38" t="s">
        <v>26</v>
      </c>
    </row>
    <row r="12" spans="2:6" ht="25.5" customHeight="1">
      <c r="B12" s="40" t="s">
        <v>6</v>
      </c>
      <c r="C12" s="40"/>
      <c r="D12" s="40"/>
      <c r="E12" s="40"/>
      <c r="F12" s="3">
        <f>SUM(F10:F11)</f>
        <v>52000.04</v>
      </c>
    </row>
  </sheetData>
  <sheetProtection/>
  <mergeCells count="4">
    <mergeCell ref="B12:E12"/>
    <mergeCell ref="B4:H4"/>
    <mergeCell ref="B5:H5"/>
    <mergeCell ref="B6:H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140625" style="5" customWidth="1"/>
    <col min="2" max="3" width="7.140625" style="5" customWidth="1"/>
    <col min="4" max="4" width="32.8515625" style="5" customWidth="1"/>
    <col min="5" max="6" width="13.421875" style="5" customWidth="1"/>
    <col min="7" max="7" width="9.57421875" style="5" bestFit="1" customWidth="1"/>
    <col min="8" max="8" width="13.28125" style="5" bestFit="1" customWidth="1"/>
    <col min="9" max="9" width="13.8515625" style="5" bestFit="1" customWidth="1"/>
    <col min="10" max="10" width="16.00390625" style="5" customWidth="1"/>
    <col min="11" max="11" width="13.7109375" style="5" customWidth="1"/>
    <col min="12" max="12" width="15.28125" style="5" customWidth="1"/>
    <col min="13" max="16384" width="9.140625" style="5" customWidth="1"/>
  </cols>
  <sheetData>
    <row r="1" ht="12.75">
      <c r="B1" s="4" t="s">
        <v>13</v>
      </c>
    </row>
    <row r="4" spans="2:12" ht="18">
      <c r="B4" s="44" t="s">
        <v>14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.75">
      <c r="B5" s="43" t="s">
        <v>9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15.75">
      <c r="B6" s="45" t="s">
        <v>41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8" spans="2:12" s="6" customFormat="1" ht="35.25" customHeight="1">
      <c r="B8" s="35" t="s">
        <v>15</v>
      </c>
      <c r="C8" s="35" t="s">
        <v>16</v>
      </c>
      <c r="D8" s="35" t="s">
        <v>17</v>
      </c>
      <c r="E8" s="36" t="s">
        <v>18</v>
      </c>
      <c r="F8" s="36" t="s">
        <v>19</v>
      </c>
      <c r="G8" s="36" t="s">
        <v>20</v>
      </c>
      <c r="H8" s="36" t="s">
        <v>21</v>
      </c>
      <c r="I8" s="36" t="s">
        <v>22</v>
      </c>
      <c r="J8" s="36" t="s">
        <v>23</v>
      </c>
      <c r="K8" s="36" t="s">
        <v>24</v>
      </c>
      <c r="L8" s="36" t="s">
        <v>25</v>
      </c>
    </row>
    <row r="9" spans="2:12" ht="16.5" customHeight="1">
      <c r="B9" s="14" t="s">
        <v>42</v>
      </c>
      <c r="C9" s="14" t="s">
        <v>43</v>
      </c>
      <c r="D9" s="14" t="s">
        <v>27</v>
      </c>
      <c r="E9" s="15">
        <v>7262</v>
      </c>
      <c r="F9" s="15">
        <v>446</v>
      </c>
      <c r="G9" s="15">
        <v>3.66</v>
      </c>
      <c r="H9" s="16">
        <v>26578.920000000006</v>
      </c>
      <c r="I9" s="16">
        <v>1632.359999999999</v>
      </c>
      <c r="J9" s="16">
        <v>28211.279999999995</v>
      </c>
      <c r="K9" s="16">
        <v>26000</v>
      </c>
      <c r="L9" s="7">
        <v>26000</v>
      </c>
    </row>
    <row r="10" spans="2:12" ht="16.5" customHeight="1">
      <c r="B10" s="14" t="s">
        <v>42</v>
      </c>
      <c r="C10" s="14" t="s">
        <v>43</v>
      </c>
      <c r="D10" s="14" t="s">
        <v>28</v>
      </c>
      <c r="E10" s="15">
        <v>7412.1</v>
      </c>
      <c r="F10" s="15">
        <v>4914.4</v>
      </c>
      <c r="G10" s="15">
        <v>3.66</v>
      </c>
      <c r="H10" s="16">
        <v>27128.286000000004</v>
      </c>
      <c r="I10" s="16">
        <v>17986.703999999998</v>
      </c>
      <c r="J10" s="16">
        <v>45114.99</v>
      </c>
      <c r="K10" s="16">
        <v>26000</v>
      </c>
      <c r="L10" s="7">
        <v>26000</v>
      </c>
    </row>
    <row r="11" spans="2:12" ht="21.75" customHeight="1">
      <c r="B11" s="8"/>
      <c r="C11" s="9"/>
      <c r="D11" s="10"/>
      <c r="E11" s="11">
        <f>SUM($E$9:$E$10)</f>
        <v>14674.1</v>
      </c>
      <c r="F11" s="12">
        <f>SUM($F$9:$F$10)</f>
        <v>5360.4</v>
      </c>
      <c r="G11" s="12"/>
      <c r="H11" s="13">
        <f>SUM($H$9:$H$10)</f>
        <v>53707.206000000006</v>
      </c>
      <c r="I11" s="13">
        <f>SUM($I$9:$I$10)</f>
        <v>19619.064</v>
      </c>
      <c r="J11" s="13">
        <f>SUM($J$9:$J$10)</f>
        <v>73326.26999999999</v>
      </c>
      <c r="K11" s="13">
        <f>SUM($K$9:$K$10)</f>
        <v>52000</v>
      </c>
      <c r="L11" s="13">
        <f>SUM($L$9:$L$10)</f>
        <v>52000</v>
      </c>
    </row>
    <row r="13" ht="12.75">
      <c r="L13" s="19"/>
    </row>
  </sheetData>
  <sheetProtection/>
  <mergeCells count="3">
    <mergeCell ref="B5:L5"/>
    <mergeCell ref="B4:L4"/>
    <mergeCell ref="B6:L6"/>
  </mergeCells>
  <printOptions horizontalCentered="1"/>
  <pageMargins left="0" right="0" top="0.3937007874015748" bottom="0.1968503937007874" header="0.11811023622047245" footer="0.11811023622047245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zoomScalePageLayoutView="0" workbookViewId="0" topLeftCell="A1">
      <selection activeCell="B2" sqref="B2"/>
    </sheetView>
  </sheetViews>
  <sheetFormatPr defaultColWidth="9.140625" defaultRowHeight="12.75" outlineLevelRow="2"/>
  <cols>
    <col min="1" max="1" width="2.140625" style="20" customWidth="1"/>
    <col min="2" max="3" width="6.7109375" style="20" customWidth="1"/>
    <col min="4" max="4" width="36.7109375" style="20" customWidth="1"/>
    <col min="5" max="5" width="17.00390625" style="20" bestFit="1" customWidth="1"/>
    <col min="6" max="6" width="41.7109375" style="20" customWidth="1"/>
    <col min="7" max="7" width="6.8515625" style="20" bestFit="1" customWidth="1"/>
    <col min="8" max="8" width="9.140625" style="20" bestFit="1" customWidth="1"/>
    <col min="9" max="9" width="8.140625" style="20" bestFit="1" customWidth="1"/>
    <col min="10" max="10" width="9.57421875" style="20" bestFit="1" customWidth="1"/>
    <col min="11" max="13" width="12.00390625" style="20" bestFit="1" customWidth="1"/>
    <col min="14" max="16384" width="9.140625" style="20" customWidth="1"/>
  </cols>
  <sheetData>
    <row r="1" ht="12.75">
      <c r="B1" s="21" t="s">
        <v>13</v>
      </c>
    </row>
    <row r="3" spans="2:13" ht="18">
      <c r="B3" s="46" t="s">
        <v>29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ht="15.75">
      <c r="B4" s="47" t="s">
        <v>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ht="15.75">
      <c r="B5" s="48" t="s">
        <v>41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7" spans="2:13" s="22" customFormat="1" ht="35.25" customHeight="1">
      <c r="B7" s="32" t="s">
        <v>15</v>
      </c>
      <c r="C7" s="32" t="s">
        <v>16</v>
      </c>
      <c r="D7" s="32" t="s">
        <v>17</v>
      </c>
      <c r="E7" s="33" t="s">
        <v>30</v>
      </c>
      <c r="F7" s="33" t="s">
        <v>31</v>
      </c>
      <c r="G7" s="34" t="s">
        <v>32</v>
      </c>
      <c r="H7" s="34" t="s">
        <v>18</v>
      </c>
      <c r="I7" s="34" t="s">
        <v>19</v>
      </c>
      <c r="J7" s="34" t="s">
        <v>20</v>
      </c>
      <c r="K7" s="34" t="s">
        <v>21</v>
      </c>
      <c r="L7" s="34" t="s">
        <v>22</v>
      </c>
      <c r="M7" s="34" t="s">
        <v>23</v>
      </c>
    </row>
    <row r="8" spans="2:13" s="1" customFormat="1" ht="24.75" customHeight="1" outlineLevel="2">
      <c r="B8" s="14" t="s">
        <v>42</v>
      </c>
      <c r="C8" s="14" t="s">
        <v>43</v>
      </c>
      <c r="D8" s="14" t="s">
        <v>27</v>
      </c>
      <c r="E8" s="14" t="s">
        <v>33</v>
      </c>
      <c r="F8" s="23" t="s">
        <v>34</v>
      </c>
      <c r="G8" s="24">
        <v>42</v>
      </c>
      <c r="H8" s="15">
        <v>4381</v>
      </c>
      <c r="I8" s="15">
        <v>396</v>
      </c>
      <c r="J8" s="15">
        <v>3.66</v>
      </c>
      <c r="K8" s="16">
        <v>16034.459999999997</v>
      </c>
      <c r="L8" s="16">
        <v>1449.3599999999994</v>
      </c>
      <c r="M8" s="16">
        <v>17483.82</v>
      </c>
    </row>
    <row r="9" spans="2:13" s="1" customFormat="1" ht="24.75" customHeight="1" outlineLevel="2">
      <c r="B9" s="14" t="s">
        <v>42</v>
      </c>
      <c r="C9" s="14" t="s">
        <v>43</v>
      </c>
      <c r="D9" s="14" t="s">
        <v>27</v>
      </c>
      <c r="E9" s="14" t="s">
        <v>33</v>
      </c>
      <c r="F9" s="23" t="s">
        <v>44</v>
      </c>
      <c r="G9" s="24">
        <v>1</v>
      </c>
      <c r="H9" s="15">
        <v>299</v>
      </c>
      <c r="I9" s="15">
        <v>10</v>
      </c>
      <c r="J9" s="15">
        <v>3.66</v>
      </c>
      <c r="K9" s="16">
        <v>1094.3400000000001</v>
      </c>
      <c r="L9" s="16">
        <v>36.6</v>
      </c>
      <c r="M9" s="16">
        <v>1130.94</v>
      </c>
    </row>
    <row r="10" spans="2:13" s="1" customFormat="1" ht="24.75" customHeight="1" outlineLevel="2">
      <c r="B10" s="14" t="s">
        <v>42</v>
      </c>
      <c r="C10" s="14" t="s">
        <v>43</v>
      </c>
      <c r="D10" s="14" t="s">
        <v>27</v>
      </c>
      <c r="E10" s="14" t="s">
        <v>33</v>
      </c>
      <c r="F10" s="23" t="s">
        <v>36</v>
      </c>
      <c r="G10" s="24">
        <v>2</v>
      </c>
      <c r="H10" s="15">
        <v>1137</v>
      </c>
      <c r="I10" s="15">
        <v>20</v>
      </c>
      <c r="J10" s="15">
        <v>3.66</v>
      </c>
      <c r="K10" s="16">
        <v>4161.42</v>
      </c>
      <c r="L10" s="16">
        <v>73.2</v>
      </c>
      <c r="M10" s="16">
        <v>4234.62</v>
      </c>
    </row>
    <row r="11" spans="2:13" s="1" customFormat="1" ht="24.75" customHeight="1" outlineLevel="2">
      <c r="B11" s="14" t="s">
        <v>42</v>
      </c>
      <c r="C11" s="14" t="s">
        <v>43</v>
      </c>
      <c r="D11" s="14" t="s">
        <v>27</v>
      </c>
      <c r="E11" s="14" t="s">
        <v>33</v>
      </c>
      <c r="F11" s="23" t="s">
        <v>45</v>
      </c>
      <c r="G11" s="24">
        <v>2</v>
      </c>
      <c r="H11" s="15">
        <v>1445</v>
      </c>
      <c r="I11" s="15">
        <v>20</v>
      </c>
      <c r="J11" s="15">
        <v>3.66</v>
      </c>
      <c r="K11" s="16">
        <v>5288.7</v>
      </c>
      <c r="L11" s="16">
        <v>73.2</v>
      </c>
      <c r="M11" s="16">
        <v>5361.900000000001</v>
      </c>
    </row>
    <row r="12" spans="2:13" s="1" customFormat="1" ht="24.75" customHeight="1" outlineLevel="1">
      <c r="B12" s="25"/>
      <c r="C12" s="26"/>
      <c r="D12" s="27" t="s">
        <v>35</v>
      </c>
      <c r="E12" s="27"/>
      <c r="F12" s="28"/>
      <c r="G12" s="29">
        <f>SUBTOTAL(9,G8:G11)</f>
        <v>47</v>
      </c>
      <c r="H12" s="30">
        <f>SUBTOTAL(9,H8:H11)</f>
        <v>7262</v>
      </c>
      <c r="I12" s="30">
        <f>SUBTOTAL(9,I8:I11)</f>
        <v>446</v>
      </c>
      <c r="J12" s="30"/>
      <c r="K12" s="31">
        <f>SUBTOTAL(9,K8:K11)</f>
        <v>26578.919999999995</v>
      </c>
      <c r="L12" s="31">
        <f>SUBTOTAL(9,L8:L11)</f>
        <v>1632.3599999999994</v>
      </c>
      <c r="M12" s="31">
        <f>SUBTOTAL(9,M8:M11)</f>
        <v>28211.28</v>
      </c>
    </row>
    <row r="13" spans="2:13" s="1" customFormat="1" ht="24.75" customHeight="1" outlineLevel="2">
      <c r="B13" s="14" t="s">
        <v>42</v>
      </c>
      <c r="C13" s="14" t="s">
        <v>43</v>
      </c>
      <c r="D13" s="14" t="s">
        <v>28</v>
      </c>
      <c r="E13" s="14" t="s">
        <v>33</v>
      </c>
      <c r="F13" s="23" t="s">
        <v>34</v>
      </c>
      <c r="G13" s="24">
        <v>28</v>
      </c>
      <c r="H13" s="15">
        <v>2998.9100000000003</v>
      </c>
      <c r="I13" s="15">
        <v>1942.4</v>
      </c>
      <c r="J13" s="15">
        <v>3.66</v>
      </c>
      <c r="K13" s="16">
        <v>10976.0106</v>
      </c>
      <c r="L13" s="16">
        <v>7109.183999999999</v>
      </c>
      <c r="M13" s="16">
        <v>18085.194600000006</v>
      </c>
    </row>
    <row r="14" spans="2:13" s="1" customFormat="1" ht="24.75" customHeight="1" outlineLevel="2">
      <c r="B14" s="14" t="s">
        <v>42</v>
      </c>
      <c r="C14" s="14" t="s">
        <v>43</v>
      </c>
      <c r="D14" s="14" t="s">
        <v>28</v>
      </c>
      <c r="E14" s="14" t="s">
        <v>33</v>
      </c>
      <c r="F14" s="23" t="s">
        <v>46</v>
      </c>
      <c r="G14" s="24">
        <v>1</v>
      </c>
      <c r="H14" s="15">
        <v>411.46</v>
      </c>
      <c r="I14" s="15">
        <v>308</v>
      </c>
      <c r="J14" s="15">
        <v>3.66</v>
      </c>
      <c r="K14" s="16">
        <v>1505.9436</v>
      </c>
      <c r="L14" s="16">
        <v>1127.28</v>
      </c>
      <c r="M14" s="16">
        <v>2633.2236000000003</v>
      </c>
    </row>
    <row r="15" spans="2:13" s="1" customFormat="1" ht="24.75" customHeight="1" outlineLevel="2">
      <c r="B15" s="14" t="s">
        <v>42</v>
      </c>
      <c r="C15" s="14" t="s">
        <v>43</v>
      </c>
      <c r="D15" s="14" t="s">
        <v>28</v>
      </c>
      <c r="E15" s="14" t="s">
        <v>33</v>
      </c>
      <c r="F15" s="23" t="s">
        <v>36</v>
      </c>
      <c r="G15" s="24">
        <v>5</v>
      </c>
      <c r="H15" s="15">
        <v>2544.54</v>
      </c>
      <c r="I15" s="15">
        <v>1627</v>
      </c>
      <c r="J15" s="15">
        <v>3.66</v>
      </c>
      <c r="K15" s="16">
        <v>9313.0164</v>
      </c>
      <c r="L15" s="16">
        <v>5954.82</v>
      </c>
      <c r="M15" s="16">
        <v>15267.8364</v>
      </c>
    </row>
    <row r="16" spans="2:13" s="1" customFormat="1" ht="24.75" customHeight="1" outlineLevel="2">
      <c r="B16" s="14" t="s">
        <v>42</v>
      </c>
      <c r="C16" s="14" t="s">
        <v>43</v>
      </c>
      <c r="D16" s="14" t="s">
        <v>28</v>
      </c>
      <c r="E16" s="14" t="s">
        <v>33</v>
      </c>
      <c r="F16" s="23" t="s">
        <v>45</v>
      </c>
      <c r="G16" s="24">
        <v>7</v>
      </c>
      <c r="H16" s="15">
        <v>1457.19</v>
      </c>
      <c r="I16" s="15">
        <v>1037</v>
      </c>
      <c r="J16" s="15">
        <v>3.66</v>
      </c>
      <c r="K16" s="16">
        <v>5333.3154</v>
      </c>
      <c r="L16" s="16">
        <v>3795.42</v>
      </c>
      <c r="M16" s="16">
        <v>9128.735400000001</v>
      </c>
    </row>
    <row r="17" spans="2:13" s="1" customFormat="1" ht="24.75" customHeight="1" outlineLevel="1">
      <c r="B17" s="25"/>
      <c r="C17" s="26"/>
      <c r="D17" s="27" t="s">
        <v>37</v>
      </c>
      <c r="E17" s="27"/>
      <c r="F17" s="28"/>
      <c r="G17" s="29">
        <f>SUBTOTAL(9,G13:G16)</f>
        <v>41</v>
      </c>
      <c r="H17" s="30">
        <f>SUBTOTAL(9,H13:H16)</f>
        <v>7412.1</v>
      </c>
      <c r="I17" s="30">
        <f>SUBTOTAL(9,I13:I16)</f>
        <v>4914.4</v>
      </c>
      <c r="J17" s="30"/>
      <c r="K17" s="31">
        <f>SUBTOTAL(9,K13:K16)</f>
        <v>27128.286</v>
      </c>
      <c r="L17" s="31">
        <f>SUBTOTAL(9,L13:L16)</f>
        <v>17986.703999999998</v>
      </c>
      <c r="M17" s="31">
        <f>SUBTOTAL(9,M13:M16)</f>
        <v>45114.990000000005</v>
      </c>
    </row>
    <row r="18" spans="2:13" s="1" customFormat="1" ht="24.75" customHeight="1">
      <c r="B18" s="25"/>
      <c r="C18" s="26"/>
      <c r="D18" s="27" t="s">
        <v>38</v>
      </c>
      <c r="E18" s="27"/>
      <c r="F18" s="28"/>
      <c r="G18" s="29">
        <f>SUBTOTAL(9,G8:G16)</f>
        <v>88</v>
      </c>
      <c r="H18" s="30">
        <f>SUBTOTAL(9,H8:H16)</f>
        <v>14674.1</v>
      </c>
      <c r="I18" s="30">
        <f>SUBTOTAL(9,I8:I16)</f>
        <v>5360.4</v>
      </c>
      <c r="J18" s="30"/>
      <c r="K18" s="31">
        <f>SUBTOTAL(9,K8:K16)</f>
        <v>53707.20599999999</v>
      </c>
      <c r="L18" s="31">
        <f>SUBTOTAL(9,L8:L16)</f>
        <v>19619.064</v>
      </c>
      <c r="M18" s="31">
        <f>SUBTOTAL(9,M8:M16)</f>
        <v>73326.27</v>
      </c>
    </row>
    <row r="20" ht="12.75">
      <c r="M20" s="37"/>
    </row>
  </sheetData>
  <sheetProtection/>
  <mergeCells count="3">
    <mergeCell ref="B3:M3"/>
    <mergeCell ref="B4:M4"/>
    <mergeCell ref="B5:M5"/>
  </mergeCells>
  <printOptions horizontalCentered="1"/>
  <pageMargins left="0" right="0" top="0.3937007874015748" bottom="0.1968503937007874" header="0.11811023622047245" footer="0.1181102362204724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>Radu RM. Marciuc</cp:lastModifiedBy>
  <cp:lastPrinted>2023-10-12T07:38:43Z</cp:lastPrinted>
  <dcterms:created xsi:type="dcterms:W3CDTF">2023-02-13T05:54:32Z</dcterms:created>
  <dcterms:modified xsi:type="dcterms:W3CDTF">2024-02-28T14:14:00Z</dcterms:modified>
  <cp:category/>
  <cp:version/>
  <cp:contentType/>
  <cp:contentStatus/>
</cp:coreProperties>
</file>