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ug2023" sheetId="1" r:id="rId1"/>
    <sheet name="SumarDecont" sheetId="2" r:id="rId2"/>
    <sheet name="Detalii" sheetId="3" r:id="rId3"/>
  </sheets>
  <definedNames>
    <definedName name="AmbulantaWeb">'SumarDecont'!$A$9:$L$11</definedName>
    <definedName name="AmbulantaWeb" localSheetId="2">'Detalii'!$A$8:$M$15</definedName>
  </definedNames>
  <calcPr fullCalcOnLoad="1"/>
</workbook>
</file>

<file path=xl/sharedStrings.xml><?xml version="1.0" encoding="utf-8"?>
<sst xmlns="http://schemas.openxmlformats.org/spreadsheetml/2006/main" count="99" uniqueCount="51">
  <si>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</si>
  <si>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</si>
  <si>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</si>
  <si>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AUGUST 2023</t>
  </si>
  <si>
    <t>Nume calendar</t>
  </si>
  <si>
    <t>Nr. doc.</t>
  </si>
  <si>
    <t>Data</t>
  </si>
  <si>
    <t>Nume partener</t>
  </si>
  <si>
    <t>Valoare
DECONTAT</t>
  </si>
  <si>
    <t>Nr.
contract</t>
  </si>
  <si>
    <t>An
contract</t>
  </si>
  <si>
    <t>AUG2023 AMB CAS-BT</t>
  </si>
  <si>
    <t>AMB1313107022103</t>
  </si>
  <si>
    <t>04-09-2023</t>
  </si>
  <si>
    <t>ANA ROM DIVIZIA MEDICALA S.R.L.</t>
  </si>
  <si>
    <t>21665</t>
  </si>
  <si>
    <t>2023</t>
  </si>
  <si>
    <t>AMB1313109618761</t>
  </si>
  <si>
    <t>07-09-2023</t>
  </si>
  <si>
    <t>SC AMBU-LIFE SRL</t>
  </si>
  <si>
    <t>21666</t>
  </si>
  <si>
    <t>TOTAL</t>
  </si>
  <si>
    <t>CASA DE ASIGURARI DE SANATATE BOTOSANI</t>
  </si>
  <si>
    <t>CENTRALIZATOR SUMAR DECONTURI</t>
  </si>
  <si>
    <t>AUGUST  2023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</si>
  <si>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</si>
  <si>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</si>
  <si>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</si>
  <si>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</si>
  <si>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</si>
  <si>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</si>
  <si>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</si>
  <si>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</si>
  <si>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</si>
  <si>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</si>
  <si>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</si>
  <si>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08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</si>
  <si>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</si>
  <si>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</si>
  <si>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</si>
  <si>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</si>
  <si>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</si>
  <si>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</si>
  <si>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</si>
  <si>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</si>
  <si>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Transp. la spital pt. internare in unit. sanit. de reabilitare si recuperare a asig. nedeplasabili</t>
  </si>
  <si>
    <t>Transp.dus-întors,la lab.şi de la lab.la dom.,pt.asiguraţii imob.la pat,pt.investig.paraclin.</t>
  </si>
  <si>
    <t>AMBU-LIFE SRL Total</t>
  </si>
  <si>
    <t>Transp bolnavi oncologici netras care neces radio sau chimio, inclusiv alte jud</t>
  </si>
  <si>
    <t>ANA ROM DIVIZIA MEDICALA SRL Total</t>
  </si>
  <si>
    <t>Grand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</si>
</sst>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  <numFmt numFmtId="169" formatCode="General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164" fontId="0" fillId="0" borderId="0" xfId="2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1" fillId="0" borderId="0" xfId="21" applyFont="1" applyBorder="1" applyAlignment="1">
      <alignment horizontal="center" vertical="center"/>
      <protection/>
    </xf>
    <xf numFmtId="164" fontId="2" fillId="0" borderId="0" xfId="21" applyFont="1" applyBorder="1" applyAlignment="1">
      <alignment horizontal="center" vertical="center"/>
      <protection/>
    </xf>
    <xf numFmtId="165" fontId="2" fillId="0" borderId="0" xfId="21" applyNumberFormat="1" applyFont="1" applyBorder="1" applyAlignment="1">
      <alignment horizontal="center" vertical="center"/>
      <protection/>
    </xf>
    <xf numFmtId="164" fontId="0" fillId="0" borderId="0" xfId="2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1" applyNumberFormat="1" applyBorder="1" applyAlignment="1">
      <alignment vertical="center"/>
      <protection/>
    </xf>
    <xf numFmtId="164" fontId="0" fillId="3" borderId="3" xfId="21" applyFill="1" applyBorder="1" applyAlignment="1">
      <alignment vertical="center"/>
      <protection/>
    </xf>
    <xf numFmtId="164" fontId="0" fillId="3" borderId="4" xfId="21" applyFill="1" applyBorder="1" applyAlignment="1">
      <alignment vertical="center"/>
      <protection/>
    </xf>
    <xf numFmtId="164" fontId="4" fillId="3" borderId="5" xfId="21" applyFont="1" applyFill="1" applyBorder="1" applyAlignment="1">
      <alignment vertical="center"/>
      <protection/>
    </xf>
    <xf numFmtId="167" fontId="4" fillId="3" borderId="5" xfId="21" applyNumberFormat="1" applyFont="1" applyFill="1" applyBorder="1" applyAlignment="1">
      <alignment vertical="center"/>
      <protection/>
    </xf>
    <xf numFmtId="167" fontId="4" fillId="3" borderId="1" xfId="21" applyNumberFormat="1" applyFont="1" applyFill="1" applyBorder="1" applyAlignment="1">
      <alignment vertical="center"/>
      <protection/>
    </xf>
    <xf numFmtId="168" fontId="4" fillId="3" borderId="1" xfId="21" applyNumberFormat="1" applyFont="1" applyFill="1" applyBorder="1" applyAlignment="1">
      <alignment vertical="center"/>
      <protection/>
    </xf>
    <xf numFmtId="167" fontId="0" fillId="0" borderId="0" xfId="21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5" fontId="2" fillId="0" borderId="0" xfId="20" applyNumberFormat="1" applyFont="1" applyBorder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4" fillId="3" borderId="4" xfId="0" applyFont="1" applyFill="1" applyBorder="1" applyAlignment="1">
      <alignment vertical="center"/>
    </xf>
    <xf numFmtId="164" fontId="4" fillId="3" borderId="5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aportWeb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6.421875" style="1" customWidth="1"/>
    <col min="7" max="7" width="11.421875" style="1" customWidth="1"/>
    <col min="8" max="8" width="11.28125" style="1" customWidth="1"/>
    <col min="9" max="16384" width="9.140625" style="1" customWidth="1"/>
  </cols>
  <sheetData>
    <row r="1" ht="12.75">
      <c r="B1" s="1" t="s">
        <v>0</v>
      </c>
    </row>
    <row r="4" spans="2:8" s="2" customFormat="1" ht="18">
      <c r="B4" s="3" t="s">
        <v>1</v>
      </c>
      <c r="C4" s="3"/>
      <c r="D4" s="3"/>
      <c r="E4" s="3"/>
      <c r="F4" s="3"/>
      <c r="G4" s="3"/>
      <c r="H4" s="3"/>
    </row>
    <row r="5" spans="2:8" s="2" customFormat="1" ht="15.75">
      <c r="B5" s="4" t="s">
        <v>2</v>
      </c>
      <c r="C5" s="4"/>
      <c r="D5" s="4"/>
      <c r="E5" s="4"/>
      <c r="F5" s="4"/>
      <c r="G5" s="4"/>
      <c r="H5" s="4"/>
    </row>
    <row r="6" spans="2:8" s="2" customFormat="1" ht="15.75">
      <c r="B6" s="4" t="s">
        <v>3</v>
      </c>
      <c r="C6" s="4"/>
      <c r="D6" s="4"/>
      <c r="E6" s="4"/>
      <c r="F6" s="4"/>
      <c r="G6" s="4"/>
      <c r="H6" s="4"/>
    </row>
    <row r="9" spans="2:8" ht="32.25" customHeight="1"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</row>
    <row r="10" spans="1:8" ht="25.5" customHeight="1">
      <c r="A10" s="1">
        <v>1</v>
      </c>
      <c r="B10" s="7" t="s">
        <v>11</v>
      </c>
      <c r="C10" s="7" t="s">
        <v>12</v>
      </c>
      <c r="D10" s="7" t="s">
        <v>13</v>
      </c>
      <c r="E10" s="7" t="s">
        <v>14</v>
      </c>
      <c r="F10" s="8">
        <v>30000.01</v>
      </c>
      <c r="G10" s="7" t="s">
        <v>15</v>
      </c>
      <c r="H10" s="7" t="s">
        <v>16</v>
      </c>
    </row>
    <row r="11" spans="1:8" ht="25.5" customHeight="1">
      <c r="A11" s="1">
        <v>2</v>
      </c>
      <c r="B11" s="7" t="s">
        <v>11</v>
      </c>
      <c r="C11" s="7" t="s">
        <v>17</v>
      </c>
      <c r="D11" s="7" t="s">
        <v>18</v>
      </c>
      <c r="E11" s="7" t="s">
        <v>19</v>
      </c>
      <c r="F11" s="8">
        <v>27578.1</v>
      </c>
      <c r="G11" s="7" t="s">
        <v>20</v>
      </c>
      <c r="H11" s="7" t="s">
        <v>16</v>
      </c>
    </row>
    <row r="12" spans="2:6" ht="25.5" customHeight="1">
      <c r="B12" s="9" t="s">
        <v>21</v>
      </c>
      <c r="C12" s="9"/>
      <c r="D12" s="9"/>
      <c r="E12" s="9"/>
      <c r="F12" s="10">
        <f>SUM(F10:F11)</f>
        <v>57578.11</v>
      </c>
    </row>
  </sheetData>
  <sheetProtection selectLockedCells="1" selectUnlockedCells="1"/>
  <mergeCells count="4">
    <mergeCell ref="B4:H4"/>
    <mergeCell ref="B5:H5"/>
    <mergeCell ref="B6:H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workbookViewId="0" topLeftCell="A1">
      <selection activeCell="L9" sqref="L9"/>
    </sheetView>
  </sheetViews>
  <sheetFormatPr defaultColWidth="9.140625" defaultRowHeight="12.75"/>
  <cols>
    <col min="1" max="1" width="2.140625" style="11" customWidth="1"/>
    <col min="2" max="3" width="7.140625" style="11" customWidth="1"/>
    <col min="4" max="4" width="32.8515625" style="11" customWidth="1"/>
    <col min="5" max="6" width="13.421875" style="11" customWidth="1"/>
    <col min="7" max="7" width="9.57421875" style="11" customWidth="1"/>
    <col min="8" max="8" width="13.28125" style="11" customWidth="1"/>
    <col min="9" max="9" width="13.8515625" style="11" customWidth="1"/>
    <col min="10" max="10" width="16.00390625" style="11" customWidth="1"/>
    <col min="11" max="11" width="13.7109375" style="11" customWidth="1"/>
    <col min="12" max="12" width="15.28125" style="11" customWidth="1"/>
    <col min="13" max="16384" width="9.140625" style="11" customWidth="1"/>
  </cols>
  <sheetData>
    <row r="1" ht="12.75">
      <c r="B1" s="12" t="s">
        <v>22</v>
      </c>
    </row>
    <row r="4" spans="2:12" ht="18">
      <c r="B4" s="13" t="s">
        <v>23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.75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>
      <c r="B6" s="15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8" spans="2:12" s="16" customFormat="1" ht="35.25" customHeight="1">
      <c r="B8" s="17" t="s">
        <v>25</v>
      </c>
      <c r="C8" s="17" t="s">
        <v>26</v>
      </c>
      <c r="D8" s="17" t="s">
        <v>27</v>
      </c>
      <c r="E8" s="18" t="s">
        <v>28</v>
      </c>
      <c r="F8" s="18" t="s">
        <v>29</v>
      </c>
      <c r="G8" s="18" t="s">
        <v>30</v>
      </c>
      <c r="H8" s="18" t="s">
        <v>31</v>
      </c>
      <c r="I8" s="18" t="s">
        <v>32</v>
      </c>
      <c r="J8" s="18" t="s">
        <v>33</v>
      </c>
      <c r="K8" s="18" t="s">
        <v>34</v>
      </c>
      <c r="L8" s="18" t="s">
        <v>35</v>
      </c>
    </row>
    <row r="9" spans="2:12" ht="21.75" customHeight="1">
      <c r="B9" s="19" t="s">
        <v>36</v>
      </c>
      <c r="C9" s="19" t="s">
        <v>16</v>
      </c>
      <c r="D9" s="19" t="s">
        <v>37</v>
      </c>
      <c r="E9" s="20">
        <v>8274</v>
      </c>
      <c r="F9" s="20">
        <v>768</v>
      </c>
      <c r="G9" s="20">
        <v>3.05</v>
      </c>
      <c r="H9" s="21">
        <v>25235.700000000008</v>
      </c>
      <c r="I9" s="21">
        <v>2342.4</v>
      </c>
      <c r="J9" s="21">
        <v>27578.100000000006</v>
      </c>
      <c r="K9" s="21">
        <v>30000</v>
      </c>
      <c r="L9" s="22">
        <v>27578.1</v>
      </c>
    </row>
    <row r="10" spans="2:12" ht="21.75" customHeight="1">
      <c r="B10" s="19" t="s">
        <v>36</v>
      </c>
      <c r="C10" s="19" t="s">
        <v>16</v>
      </c>
      <c r="D10" s="19" t="s">
        <v>38</v>
      </c>
      <c r="E10" s="20">
        <v>7381.540000000001</v>
      </c>
      <c r="F10" s="20">
        <v>4118.5</v>
      </c>
      <c r="G10" s="20">
        <v>3.05</v>
      </c>
      <c r="H10" s="21">
        <v>22513.696999999996</v>
      </c>
      <c r="I10" s="21">
        <v>12561.424999999997</v>
      </c>
      <c r="J10" s="21">
        <v>35075.122</v>
      </c>
      <c r="K10" s="21">
        <v>30000</v>
      </c>
      <c r="L10" s="22">
        <v>30000</v>
      </c>
    </row>
    <row r="11" spans="2:12" ht="21.75" customHeight="1">
      <c r="B11" s="23"/>
      <c r="C11" s="24"/>
      <c r="D11" s="25"/>
      <c r="E11" s="26">
        <f>SUM($E$9:$E$10)</f>
        <v>15655.54</v>
      </c>
      <c r="F11" s="27">
        <f>SUM($F$9:$F$10)</f>
        <v>4886.5</v>
      </c>
      <c r="G11" s="27"/>
      <c r="H11" s="28">
        <f>SUM($H$9:$H$10)</f>
        <v>47749.397000000004</v>
      </c>
      <c r="I11" s="28">
        <f>SUM($I$9:$I$10)</f>
        <v>14903.824999999997</v>
      </c>
      <c r="J11" s="28">
        <f>SUM($J$9:$J$10)</f>
        <v>62653.22200000001</v>
      </c>
      <c r="K11" s="28">
        <f>SUM($K$9:$K$10)</f>
        <v>60000</v>
      </c>
      <c r="L11" s="28">
        <f>SUM($L$9:$L$10)</f>
        <v>57578.1</v>
      </c>
    </row>
    <row r="13" ht="12.75">
      <c r="L13" s="29"/>
    </row>
  </sheetData>
  <sheetProtection selectLockedCells="1" selectUnlockedCells="1"/>
  <mergeCells count="3">
    <mergeCell ref="B4:L4"/>
    <mergeCell ref="B5:L5"/>
    <mergeCell ref="B6:L6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"/>
  <sheetViews>
    <sheetView workbookViewId="0" topLeftCell="A1">
      <selection activeCell="B8" sqref="B8"/>
    </sheetView>
  </sheetViews>
  <sheetFormatPr defaultColWidth="9.140625" defaultRowHeight="12.75" outlineLevelRow="2"/>
  <cols>
    <col min="1" max="1" width="2.140625" style="30" customWidth="1"/>
    <col min="2" max="3" width="6.7109375" style="30" customWidth="1"/>
    <col min="4" max="4" width="36.7109375" style="30" customWidth="1"/>
    <col min="5" max="5" width="17.00390625" style="30" customWidth="1"/>
    <col min="6" max="6" width="41.7109375" style="30" customWidth="1"/>
    <col min="7" max="7" width="6.8515625" style="30" customWidth="1"/>
    <col min="8" max="8" width="9.140625" style="30" customWidth="1"/>
    <col min="9" max="9" width="8.140625" style="30" customWidth="1"/>
    <col min="10" max="10" width="9.57421875" style="30" customWidth="1"/>
    <col min="11" max="13" width="12.00390625" style="30" customWidth="1"/>
    <col min="14" max="16384" width="9.140625" style="30" customWidth="1"/>
  </cols>
  <sheetData>
    <row r="1" ht="12.75">
      <c r="B1" s="31" t="s">
        <v>22</v>
      </c>
    </row>
    <row r="3" spans="2:13" ht="18">
      <c r="B3" s="32" t="s">
        <v>39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.75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7" spans="2:13" s="35" customFormat="1" ht="35.25" customHeight="1">
      <c r="B7" s="36" t="s">
        <v>25</v>
      </c>
      <c r="C7" s="36" t="s">
        <v>26</v>
      </c>
      <c r="D7" s="36" t="s">
        <v>27</v>
      </c>
      <c r="E7" s="37" t="s">
        <v>40</v>
      </c>
      <c r="F7" s="37" t="s">
        <v>41</v>
      </c>
      <c r="G7" s="38" t="s">
        <v>42</v>
      </c>
      <c r="H7" s="38" t="s">
        <v>28</v>
      </c>
      <c r="I7" s="38" t="s">
        <v>29</v>
      </c>
      <c r="J7" s="38" t="s">
        <v>30</v>
      </c>
      <c r="K7" s="38" t="s">
        <v>31</v>
      </c>
      <c r="L7" s="38" t="s">
        <v>32</v>
      </c>
      <c r="M7" s="38" t="s">
        <v>33</v>
      </c>
    </row>
    <row r="8" spans="2:13" s="1" customFormat="1" ht="24.75" customHeight="1" outlineLevel="2">
      <c r="B8" s="19" t="s">
        <v>36</v>
      </c>
      <c r="C8" s="19" t="s">
        <v>16</v>
      </c>
      <c r="D8" s="19" t="s">
        <v>37</v>
      </c>
      <c r="E8" s="19" t="s">
        <v>43</v>
      </c>
      <c r="F8" s="39" t="s">
        <v>44</v>
      </c>
      <c r="G8" s="40">
        <v>77</v>
      </c>
      <c r="H8" s="20">
        <v>6678</v>
      </c>
      <c r="I8" s="20">
        <v>738</v>
      </c>
      <c r="J8" s="20">
        <v>3.05</v>
      </c>
      <c r="K8" s="21">
        <v>20367.900000000005</v>
      </c>
      <c r="L8" s="21">
        <v>2250.9</v>
      </c>
      <c r="M8" s="21">
        <v>22618.800000000007</v>
      </c>
    </row>
    <row r="9" spans="2:13" s="1" customFormat="1" ht="24.75" customHeight="1" outlineLevel="2">
      <c r="B9" s="19" t="s">
        <v>36</v>
      </c>
      <c r="C9" s="19" t="s">
        <v>16</v>
      </c>
      <c r="D9" s="19" t="s">
        <v>37</v>
      </c>
      <c r="E9" s="19" t="s">
        <v>43</v>
      </c>
      <c r="F9" s="39" t="s">
        <v>45</v>
      </c>
      <c r="G9" s="40">
        <v>2</v>
      </c>
      <c r="H9" s="20">
        <v>1353</v>
      </c>
      <c r="I9" s="20">
        <v>20</v>
      </c>
      <c r="J9" s="20">
        <v>3.05</v>
      </c>
      <c r="K9" s="21">
        <v>4126.65</v>
      </c>
      <c r="L9" s="21">
        <v>61</v>
      </c>
      <c r="M9" s="21">
        <v>4187.65</v>
      </c>
    </row>
    <row r="10" spans="2:13" s="1" customFormat="1" ht="24.75" customHeight="1" outlineLevel="2">
      <c r="B10" s="19" t="s">
        <v>36</v>
      </c>
      <c r="C10" s="19" t="s">
        <v>16</v>
      </c>
      <c r="D10" s="19" t="s">
        <v>37</v>
      </c>
      <c r="E10" s="19" t="s">
        <v>43</v>
      </c>
      <c r="F10" s="39" t="s">
        <v>46</v>
      </c>
      <c r="G10" s="40">
        <v>1</v>
      </c>
      <c r="H10" s="20">
        <v>243</v>
      </c>
      <c r="I10" s="20">
        <v>10</v>
      </c>
      <c r="J10" s="20">
        <v>3.05</v>
      </c>
      <c r="K10" s="21">
        <v>741.15</v>
      </c>
      <c r="L10" s="21">
        <v>30.5</v>
      </c>
      <c r="M10" s="21">
        <v>771.65</v>
      </c>
    </row>
    <row r="11" spans="2:13" s="1" customFormat="1" ht="24.75" customHeight="1" outlineLevel="1">
      <c r="B11" s="41"/>
      <c r="C11" s="42"/>
      <c r="D11" s="43" t="s">
        <v>47</v>
      </c>
      <c r="E11" s="43"/>
      <c r="F11" s="44"/>
      <c r="G11" s="45">
        <f>SUBTOTAL(9,G8:G10)</f>
        <v>80</v>
      </c>
      <c r="H11" s="46">
        <f>SUBTOTAL(9,H8:H10)</f>
        <v>8274</v>
      </c>
      <c r="I11" s="46">
        <f>SUBTOTAL(9,I8:I10)</f>
        <v>768</v>
      </c>
      <c r="J11" s="46"/>
      <c r="K11" s="10">
        <f>SUBTOTAL(9,K8:K10)</f>
        <v>25235.700000000004</v>
      </c>
      <c r="L11" s="10">
        <f>SUBTOTAL(9,L8:L10)</f>
        <v>2342.4</v>
      </c>
      <c r="M11" s="10">
        <f>SUBTOTAL(9,M8:M10)</f>
        <v>27578.100000000006</v>
      </c>
    </row>
    <row r="12" spans="2:13" s="1" customFormat="1" ht="24.75" customHeight="1" outlineLevel="2">
      <c r="B12" s="19" t="s">
        <v>36</v>
      </c>
      <c r="C12" s="19" t="s">
        <v>16</v>
      </c>
      <c r="D12" s="19" t="s">
        <v>38</v>
      </c>
      <c r="E12" s="19" t="s">
        <v>43</v>
      </c>
      <c r="F12" s="39" t="s">
        <v>44</v>
      </c>
      <c r="G12" s="40">
        <v>15</v>
      </c>
      <c r="H12" s="20">
        <v>4626.27</v>
      </c>
      <c r="I12" s="20">
        <v>2375.5</v>
      </c>
      <c r="J12" s="20">
        <v>3.05</v>
      </c>
      <c r="K12" s="21">
        <v>14110.123499999998</v>
      </c>
      <c r="L12" s="21">
        <v>7245.274999999999</v>
      </c>
      <c r="M12" s="21">
        <v>21355.3985</v>
      </c>
    </row>
    <row r="13" spans="2:13" s="1" customFormat="1" ht="24.75" customHeight="1" outlineLevel="2">
      <c r="B13" s="19" t="s">
        <v>36</v>
      </c>
      <c r="C13" s="19" t="s">
        <v>16</v>
      </c>
      <c r="D13" s="19" t="s">
        <v>38</v>
      </c>
      <c r="E13" s="19" t="s">
        <v>43</v>
      </c>
      <c r="F13" s="39" t="s">
        <v>48</v>
      </c>
      <c r="G13" s="40">
        <v>1</v>
      </c>
      <c r="H13" s="20">
        <v>193.61</v>
      </c>
      <c r="I13" s="20">
        <v>140</v>
      </c>
      <c r="J13" s="20">
        <v>3.05</v>
      </c>
      <c r="K13" s="21">
        <v>590.5105</v>
      </c>
      <c r="L13" s="21">
        <v>427</v>
      </c>
      <c r="M13" s="21">
        <v>1017.5105</v>
      </c>
    </row>
    <row r="14" spans="2:13" s="1" customFormat="1" ht="24.75" customHeight="1" outlineLevel="2">
      <c r="B14" s="19" t="s">
        <v>36</v>
      </c>
      <c r="C14" s="19" t="s">
        <v>16</v>
      </c>
      <c r="D14" s="19" t="s">
        <v>38</v>
      </c>
      <c r="E14" s="19" t="s">
        <v>43</v>
      </c>
      <c r="F14" s="39" t="s">
        <v>45</v>
      </c>
      <c r="G14" s="40">
        <v>2</v>
      </c>
      <c r="H14" s="20">
        <v>1042.6</v>
      </c>
      <c r="I14" s="20">
        <v>613</v>
      </c>
      <c r="J14" s="20">
        <v>3.05</v>
      </c>
      <c r="K14" s="21">
        <v>3179.93</v>
      </c>
      <c r="L14" s="21">
        <v>1869.65</v>
      </c>
      <c r="M14" s="21">
        <v>5049.58</v>
      </c>
    </row>
    <row r="15" spans="2:13" s="1" customFormat="1" ht="24.75" customHeight="1" outlineLevel="2">
      <c r="B15" s="19" t="s">
        <v>36</v>
      </c>
      <c r="C15" s="19" t="s">
        <v>16</v>
      </c>
      <c r="D15" s="19" t="s">
        <v>38</v>
      </c>
      <c r="E15" s="19" t="s">
        <v>43</v>
      </c>
      <c r="F15" s="39" t="s">
        <v>46</v>
      </c>
      <c r="G15" s="40">
        <v>8</v>
      </c>
      <c r="H15" s="20">
        <v>1519.06</v>
      </c>
      <c r="I15" s="20">
        <v>990</v>
      </c>
      <c r="J15" s="20">
        <v>3.05</v>
      </c>
      <c r="K15" s="21">
        <v>4633.133</v>
      </c>
      <c r="L15" s="21">
        <v>3019.5</v>
      </c>
      <c r="M15" s="21">
        <v>7652.633</v>
      </c>
    </row>
    <row r="16" spans="2:13" s="1" customFormat="1" ht="24.75" customHeight="1" outlineLevel="1">
      <c r="B16" s="41"/>
      <c r="C16" s="42"/>
      <c r="D16" s="43" t="s">
        <v>49</v>
      </c>
      <c r="E16" s="43"/>
      <c r="F16" s="44"/>
      <c r="G16" s="45">
        <f>SUBTOTAL(9,G12:G15)</f>
        <v>26</v>
      </c>
      <c r="H16" s="46">
        <f>SUBTOTAL(9,H12:H15)</f>
        <v>7381.54</v>
      </c>
      <c r="I16" s="46">
        <f>SUBTOTAL(9,I12:I15)</f>
        <v>4118.5</v>
      </c>
      <c r="J16" s="46"/>
      <c r="K16" s="10">
        <f>SUBTOTAL(9,K12:K15)</f>
        <v>22513.696999999996</v>
      </c>
      <c r="L16" s="10">
        <f>SUBTOTAL(9,L12:L15)</f>
        <v>12561.425</v>
      </c>
      <c r="M16" s="10">
        <f>SUBTOTAL(9,M12:M15)</f>
        <v>35075.121999999996</v>
      </c>
    </row>
    <row r="17" spans="2:13" s="1" customFormat="1" ht="24.75" customHeight="1">
      <c r="B17" s="41"/>
      <c r="C17" s="42"/>
      <c r="D17" s="43" t="s">
        <v>50</v>
      </c>
      <c r="E17" s="43"/>
      <c r="F17" s="44"/>
      <c r="G17" s="45">
        <f>SUBTOTAL(9,G8:G15)</f>
        <v>106</v>
      </c>
      <c r="H17" s="46">
        <f>SUBTOTAL(9,H8:H15)</f>
        <v>15655.54</v>
      </c>
      <c r="I17" s="46">
        <f>SUBTOTAL(9,I8:I15)</f>
        <v>4886.5</v>
      </c>
      <c r="J17" s="46"/>
      <c r="K17" s="10">
        <f>SUBTOTAL(9,K8:K15)</f>
        <v>47749.397000000004</v>
      </c>
      <c r="L17" s="10">
        <f>SUBTOTAL(9,L8:L15)</f>
        <v>14903.824999999999</v>
      </c>
      <c r="M17" s="10">
        <f>SUBTOTAL(9,M8:M15)</f>
        <v>62653.22200000001</v>
      </c>
    </row>
  </sheetData>
  <sheetProtection selectLockedCells="1" selectUnlockedCells="1"/>
  <mergeCells count="3">
    <mergeCell ref="B3:M3"/>
    <mergeCell ref="B4:M4"/>
    <mergeCell ref="B5:M5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/>
  <cp:lastModifiedBy/>
  <cp:lastPrinted>2023-08-16T12:02:22Z</cp:lastPrinted>
  <dcterms:created xsi:type="dcterms:W3CDTF">2023-02-13T05:54:32Z</dcterms:created>
  <dcterms:modified xsi:type="dcterms:W3CDTF">2023-10-16T12:57:45Z</dcterms:modified>
  <cp:category/>
  <cp:version/>
  <cp:contentType/>
  <cp:contentStatus/>
  <cp:revision>1</cp:revision>
</cp:coreProperties>
</file>