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.reg_trim1_2023" sheetId="1" r:id="rId1"/>
    <sheet name="SumarDecont" sheetId="2" r:id="rId2"/>
  </sheets>
  <definedNames>
    <definedName name="AmbulantaWeb">'SumarDecont'!$A$9:$L$12</definedName>
  </definedNames>
  <calcPr fullCalcOnLoad="1"/>
</workbook>
</file>

<file path=xl/sharedStrings.xml><?xml version="1.0" encoding="utf-8"?>
<sst xmlns="http://schemas.openxmlformats.org/spreadsheetml/2006/main" count="52" uniqueCount="45">
  <si>
    <t>Nr. doc.</t>
  </si>
  <si>
    <t>Data</t>
  </si>
  <si>
    <t>Nume partener</t>
  </si>
  <si>
    <t>2022</t>
  </si>
  <si>
    <t>ANA ROM DIVIZIA MEDICALA S.R.L.</t>
  </si>
  <si>
    <t>39140</t>
  </si>
  <si>
    <t>TOTAL</t>
  </si>
  <si>
    <t>CENTRALIZATOR DECONTARE</t>
  </si>
  <si>
    <t>CASA DE ASIGURĂRI DE SĂNĂTATE BOTOŞANI</t>
  </si>
  <si>
    <t>Servicii medicale ambulanta auto (Consultaţii de urgenţă la domiciliu şi activităţi de transport sanitar neasistat)</t>
  </si>
  <si>
    <t>Valoare
DECONTAT</t>
  </si>
  <si>
    <t>Nr.
contract</t>
  </si>
  <si>
    <t>An
contract</t>
  </si>
  <si>
    <t>CASA DE ASIGURARI DE SANATATE BOTOSANI</t>
  </si>
  <si>
    <t>CENTRALIZATOR SUMAR DECONTURI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</si>
  <si>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</si>
  <si>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</si>
  <si>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</si>
  <si>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</si>
  <si>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</si>
  <si>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</si>
  <si>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</si>
  <si>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</si>
  <si>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</si>
  <si>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</si>
  <si>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</si>
  <si>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2023</t>
  </si>
  <si>
    <t>ANA ROM DIVIZIA MEDICALA SRL</t>
  </si>
  <si>
    <t>03</t>
  </si>
  <si>
    <t>REGULARIZAREA Trim I 2023</t>
  </si>
  <si>
    <t>AMB1313063403502</t>
  </si>
  <si>
    <t>19-04-2023</t>
  </si>
  <si>
    <t>REGULARIZAREA TRIM I 2023</t>
  </si>
  <si>
    <t>01</t>
  </si>
  <si>
    <t>02</t>
  </si>
  <si>
    <t>TOTAL TRIM I 2023</t>
  </si>
  <si>
    <t>Valoarea Contract</t>
  </si>
  <si>
    <t>Valoarea Facturat</t>
  </si>
  <si>
    <t>Valoarea de Facturat la limita
Valoarea Contract</t>
  </si>
  <si>
    <t>Valoarea Realizat</t>
  </si>
  <si>
    <t>Peste Valoarea Contract</t>
  </si>
  <si>
    <t>SC AMBU-LIFE SRL</t>
  </si>
  <si>
    <t>39139</t>
  </si>
  <si>
    <t>AMB1313063424804</t>
  </si>
  <si>
    <t>Nr. Crt.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</si>
</sst>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</numFmts>
  <fonts count="2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1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21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72" fontId="3" fillId="22" borderId="11" xfId="0" applyNumberFormat="1" applyFont="1" applyFill="1" applyBorder="1" applyAlignment="1">
      <alignment vertical="center"/>
    </xf>
    <xf numFmtId="0" fontId="3" fillId="0" borderId="0" xfId="55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0" borderId="0" xfId="55" applyAlignment="1">
      <alignment horizontal="center" vertical="center"/>
      <protection/>
    </xf>
    <xf numFmtId="7" fontId="0" fillId="0" borderId="11" xfId="55" applyNumberFormat="1" applyBorder="1" applyAlignment="1">
      <alignment vertical="center"/>
      <protection/>
    </xf>
    <xf numFmtId="4" fontId="3" fillId="22" borderId="12" xfId="55" applyNumberFormat="1" applyFont="1" applyFill="1" applyBorder="1" applyAlignment="1">
      <alignment vertical="center"/>
      <protection/>
    </xf>
    <xf numFmtId="4" fontId="3" fillId="22" borderId="11" xfId="55" applyNumberFormat="1" applyFont="1" applyFill="1" applyBorder="1" applyAlignment="1">
      <alignment vertical="center"/>
      <protection/>
    </xf>
    <xf numFmtId="7" fontId="3" fillId="22" borderId="11" xfId="55" applyNumberFormat="1" applyFont="1" applyFill="1" applyBorder="1" applyAlignment="1">
      <alignment vertical="center"/>
      <protection/>
    </xf>
    <xf numFmtId="0" fontId="0" fillId="21" borderId="11" xfId="55" applyFill="1" applyBorder="1" applyAlignment="1">
      <alignment horizontal="center" vertical="center"/>
      <protection/>
    </xf>
    <xf numFmtId="0" fontId="23" fillId="24" borderId="11" xfId="55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7" fontId="0" fillId="0" borderId="11" xfId="0" applyNumberFormat="1" applyBorder="1" applyAlignment="1">
      <alignment vertical="center"/>
    </xf>
    <xf numFmtId="172" fontId="0" fillId="0" borderId="10" xfId="0" applyNumberFormat="1" applyBorder="1" applyAlignment="1">
      <alignment horizontal="right" vertical="center"/>
    </xf>
    <xf numFmtId="7" fontId="3" fillId="4" borderId="11" xfId="55" applyNumberFormat="1" applyFont="1" applyFill="1" applyBorder="1" applyAlignment="1">
      <alignment vertical="center"/>
      <protection/>
    </xf>
    <xf numFmtId="7" fontId="3" fillId="22" borderId="11" xfId="55" applyNumberFormat="1" applyFont="1" applyFill="1" applyBorder="1" applyAlignment="1">
      <alignment vertical="center"/>
      <protection/>
    </xf>
    <xf numFmtId="7" fontId="0" fillId="0" borderId="0" xfId="55" applyNumberFormat="1" applyAlignment="1">
      <alignment vertical="center"/>
      <protection/>
    </xf>
    <xf numFmtId="0" fontId="3" fillId="22" borderId="1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22" borderId="11" xfId="55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/>
      <protection/>
    </xf>
    <xf numFmtId="0" fontId="0" fillId="4" borderId="11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  <xf numFmtId="49" fontId="5" fillId="0" borderId="0" xfId="55" applyNumberFormat="1" applyFont="1" applyAlignment="1">
      <alignment horizontal="center" vertical="center"/>
      <protection/>
    </xf>
    <xf numFmtId="0" fontId="3" fillId="22" borderId="14" xfId="55" applyFont="1" applyFill="1" applyBorder="1" applyAlignment="1">
      <alignment horizontal="center" vertical="center"/>
      <protection/>
    </xf>
    <xf numFmtId="0" fontId="3" fillId="22" borderId="15" xfId="55" applyFont="1" applyFill="1" applyBorder="1" applyAlignment="1">
      <alignment horizontal="center" vertical="center"/>
      <protection/>
    </xf>
    <xf numFmtId="0" fontId="3" fillId="22" borderId="12" xfId="5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portWeb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8.421875" style="1" bestFit="1" customWidth="1"/>
    <col min="4" max="4" width="10.140625" style="1" bestFit="1" customWidth="1"/>
    <col min="5" max="5" width="33.00390625" style="1" bestFit="1" customWidth="1"/>
    <col min="6" max="6" width="14.421875" style="1" customWidth="1"/>
    <col min="7" max="7" width="12.7109375" style="1" bestFit="1" customWidth="1"/>
    <col min="8" max="8" width="11.421875" style="1" bestFit="1" customWidth="1"/>
    <col min="9" max="9" width="11.28125" style="1" bestFit="1" customWidth="1"/>
    <col min="10" max="16384" width="9.140625" style="1" customWidth="1"/>
  </cols>
  <sheetData>
    <row r="1" ht="12.75">
      <c r="B1" s="1" t="s">
        <v>8</v>
      </c>
    </row>
    <row r="4" spans="2:9" s="5" customFormat="1" ht="18">
      <c r="B4" s="24" t="s">
        <v>7</v>
      </c>
      <c r="C4" s="24"/>
      <c r="D4" s="24"/>
      <c r="E4" s="24"/>
      <c r="F4" s="24"/>
      <c r="G4" s="24"/>
      <c r="H4" s="24"/>
      <c r="I4" s="24"/>
    </row>
    <row r="5" spans="2:9" s="5" customFormat="1" ht="15.75">
      <c r="B5" s="25" t="s">
        <v>9</v>
      </c>
      <c r="C5" s="25"/>
      <c r="D5" s="25"/>
      <c r="E5" s="25"/>
      <c r="F5" s="25"/>
      <c r="G5" s="25"/>
      <c r="H5" s="25"/>
      <c r="I5" s="25"/>
    </row>
    <row r="6" spans="2:9" s="5" customFormat="1" ht="15.75">
      <c r="B6" s="25" t="s">
        <v>29</v>
      </c>
      <c r="C6" s="25"/>
      <c r="D6" s="25"/>
      <c r="E6" s="25"/>
      <c r="F6" s="25"/>
      <c r="G6" s="25"/>
      <c r="H6" s="25"/>
      <c r="I6" s="25"/>
    </row>
    <row r="9" spans="2:8" ht="32.25" customHeight="1">
      <c r="B9" s="2" t="s">
        <v>44</v>
      </c>
      <c r="C9" s="2" t="s">
        <v>0</v>
      </c>
      <c r="D9" s="2" t="s">
        <v>1</v>
      </c>
      <c r="E9" s="2" t="s">
        <v>2</v>
      </c>
      <c r="F9" s="4" t="s">
        <v>10</v>
      </c>
      <c r="G9" s="4" t="s">
        <v>11</v>
      </c>
      <c r="H9" s="4" t="s">
        <v>12</v>
      </c>
    </row>
    <row r="10" spans="2:8" ht="25.5" customHeight="1">
      <c r="B10" s="34">
        <v>1</v>
      </c>
      <c r="C10" s="3" t="s">
        <v>43</v>
      </c>
      <c r="D10" s="3" t="s">
        <v>31</v>
      </c>
      <c r="E10" s="3" t="s">
        <v>41</v>
      </c>
      <c r="F10" s="19">
        <v>0</v>
      </c>
      <c r="G10" s="3" t="s">
        <v>42</v>
      </c>
      <c r="H10" s="3" t="s">
        <v>3</v>
      </c>
    </row>
    <row r="11" spans="2:8" ht="25.5" customHeight="1">
      <c r="B11" s="34">
        <v>2</v>
      </c>
      <c r="C11" s="3" t="s">
        <v>30</v>
      </c>
      <c r="D11" s="3" t="s">
        <v>31</v>
      </c>
      <c r="E11" s="3" t="s">
        <v>4</v>
      </c>
      <c r="F11" s="19">
        <v>13630.08</v>
      </c>
      <c r="G11" s="3" t="s">
        <v>5</v>
      </c>
      <c r="H11" s="3" t="s">
        <v>3</v>
      </c>
    </row>
    <row r="12" spans="2:6" ht="25.5" customHeight="1">
      <c r="B12" s="23" t="s">
        <v>6</v>
      </c>
      <c r="C12" s="23"/>
      <c r="D12" s="23"/>
      <c r="E12" s="23"/>
      <c r="F12" s="6">
        <f>SUM(F10:F11)</f>
        <v>13630.08</v>
      </c>
    </row>
  </sheetData>
  <sheetProtection/>
  <mergeCells count="4">
    <mergeCell ref="B12:E12"/>
    <mergeCell ref="B4:I4"/>
    <mergeCell ref="B5:I5"/>
    <mergeCell ref="B6:I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140625" style="8" customWidth="1"/>
    <col min="2" max="3" width="7.140625" style="8" customWidth="1"/>
    <col min="4" max="4" width="32.8515625" style="8" customWidth="1"/>
    <col min="5" max="6" width="13.421875" style="8" customWidth="1"/>
    <col min="7" max="7" width="9.57421875" style="8" bestFit="1" customWidth="1"/>
    <col min="8" max="8" width="13.28125" style="8" bestFit="1" customWidth="1"/>
    <col min="9" max="9" width="13.8515625" style="8" bestFit="1" customWidth="1"/>
    <col min="10" max="10" width="16.00390625" style="8" customWidth="1"/>
    <col min="11" max="11" width="15.140625" style="8" customWidth="1"/>
    <col min="12" max="12" width="13.57421875" style="8" customWidth="1"/>
    <col min="13" max="16384" width="9.140625" style="8" customWidth="1"/>
  </cols>
  <sheetData>
    <row r="1" ht="12.75">
      <c r="B1" s="7" t="s">
        <v>13</v>
      </c>
    </row>
    <row r="4" spans="2:12" ht="18">
      <c r="B4" s="29" t="s">
        <v>14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12" ht="18" customHeight="1">
      <c r="B5" s="27" t="s">
        <v>9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20.25" customHeight="1">
      <c r="B6" s="30" t="s">
        <v>32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2:12" s="9" customFormat="1" ht="35.25" customHeight="1">
      <c r="B8" s="14" t="s">
        <v>15</v>
      </c>
      <c r="C8" s="14" t="s">
        <v>16</v>
      </c>
      <c r="D8" s="14" t="s">
        <v>17</v>
      </c>
      <c r="E8" s="15" t="s">
        <v>18</v>
      </c>
      <c r="F8" s="15" t="s">
        <v>19</v>
      </c>
      <c r="G8" s="15" t="s">
        <v>20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</row>
    <row r="9" spans="2:12" ht="21.75" customHeight="1">
      <c r="B9" s="16" t="s">
        <v>33</v>
      </c>
      <c r="C9" s="16" t="s">
        <v>26</v>
      </c>
      <c r="D9" s="16" t="s">
        <v>27</v>
      </c>
      <c r="E9" s="17">
        <v>8544.98</v>
      </c>
      <c r="F9" s="17">
        <v>4414.23</v>
      </c>
      <c r="G9" s="17">
        <v>3.66</v>
      </c>
      <c r="H9" s="18">
        <v>31274.626800000002</v>
      </c>
      <c r="I9" s="18">
        <v>16156.081800000004</v>
      </c>
      <c r="J9" s="18">
        <v>47430.70860000001</v>
      </c>
      <c r="K9" s="10">
        <v>30000</v>
      </c>
      <c r="L9" s="10">
        <v>30000</v>
      </c>
    </row>
    <row r="10" spans="2:12" ht="21.75" customHeight="1">
      <c r="B10" s="16" t="s">
        <v>34</v>
      </c>
      <c r="C10" s="16" t="s">
        <v>26</v>
      </c>
      <c r="D10" s="16" t="s">
        <v>27</v>
      </c>
      <c r="E10" s="17">
        <v>5547.44</v>
      </c>
      <c r="F10" s="17">
        <v>3498.62</v>
      </c>
      <c r="G10" s="17">
        <v>3.66</v>
      </c>
      <c r="H10" s="18">
        <v>20303.630400000002</v>
      </c>
      <c r="I10" s="18">
        <v>12804.949200000001</v>
      </c>
      <c r="J10" s="18">
        <v>33108.5796</v>
      </c>
      <c r="K10" s="10">
        <v>30000</v>
      </c>
      <c r="L10" s="10">
        <v>30000</v>
      </c>
    </row>
    <row r="11" spans="2:12" ht="21.75" customHeight="1">
      <c r="B11" s="16" t="s">
        <v>28</v>
      </c>
      <c r="C11" s="16" t="s">
        <v>26</v>
      </c>
      <c r="D11" s="16" t="s">
        <v>27</v>
      </c>
      <c r="E11" s="17">
        <v>3378.98</v>
      </c>
      <c r="F11" s="17">
        <v>1988.21</v>
      </c>
      <c r="G11" s="17">
        <v>3.05</v>
      </c>
      <c r="H11" s="18">
        <v>10305.889</v>
      </c>
      <c r="I11" s="18">
        <v>6064.0405</v>
      </c>
      <c r="J11" s="18">
        <v>16369.929500000002</v>
      </c>
      <c r="K11" s="10">
        <v>30000</v>
      </c>
      <c r="L11" s="10">
        <v>16369.93</v>
      </c>
    </row>
    <row r="12" spans="2:12" ht="21.75" customHeight="1">
      <c r="B12" s="31" t="s">
        <v>35</v>
      </c>
      <c r="C12" s="32"/>
      <c r="D12" s="33"/>
      <c r="E12" s="11">
        <f>SUM(E9:E11)</f>
        <v>17471.399999999998</v>
      </c>
      <c r="F12" s="11">
        <f>SUM(F9:F11)</f>
        <v>9901.06</v>
      </c>
      <c r="G12" s="12"/>
      <c r="H12" s="13">
        <f>SUM(H9:H11)</f>
        <v>61884.1462</v>
      </c>
      <c r="I12" s="13">
        <f>SUM(I9:I11)</f>
        <v>35025.071500000005</v>
      </c>
      <c r="J12" s="13">
        <f>SUM(J9:J11)</f>
        <v>96909.21770000001</v>
      </c>
      <c r="K12" s="13">
        <f>SUM(K9:K11)</f>
        <v>90000</v>
      </c>
      <c r="L12" s="13">
        <f>SUM(L9:L11)</f>
        <v>76369.93</v>
      </c>
    </row>
    <row r="13" ht="4.5" customHeight="1"/>
    <row r="14" spans="9:11" ht="28.5" customHeight="1">
      <c r="I14" s="28" t="s">
        <v>39</v>
      </c>
      <c r="J14" s="28"/>
      <c r="K14" s="20">
        <f>J12</f>
        <v>96909.21770000001</v>
      </c>
    </row>
    <row r="15" spans="9:11" ht="28.5" customHeight="1">
      <c r="I15" s="28" t="s">
        <v>36</v>
      </c>
      <c r="J15" s="28"/>
      <c r="K15" s="20">
        <f>K12</f>
        <v>90000</v>
      </c>
    </row>
    <row r="16" spans="9:11" ht="28.5" customHeight="1">
      <c r="I16" s="28" t="s">
        <v>37</v>
      </c>
      <c r="J16" s="28"/>
      <c r="K16" s="20">
        <f>L12</f>
        <v>76369.93</v>
      </c>
    </row>
    <row r="17" spans="9:11" ht="28.5" customHeight="1">
      <c r="I17" s="28" t="s">
        <v>40</v>
      </c>
      <c r="J17" s="28"/>
      <c r="K17" s="20">
        <f>K14-K15</f>
        <v>6909.217700000008</v>
      </c>
    </row>
    <row r="18" spans="9:11" ht="28.5" customHeight="1">
      <c r="I18" s="26" t="s">
        <v>38</v>
      </c>
      <c r="J18" s="26"/>
      <c r="K18" s="21">
        <f>K15-K16</f>
        <v>13630.070000000007</v>
      </c>
    </row>
    <row r="20" ht="12.75">
      <c r="K20" s="22"/>
    </row>
  </sheetData>
  <sheetProtection/>
  <mergeCells count="9">
    <mergeCell ref="I18:J18"/>
    <mergeCell ref="B5:L5"/>
    <mergeCell ref="I17:J17"/>
    <mergeCell ref="B4:L4"/>
    <mergeCell ref="B6:L6"/>
    <mergeCell ref="B12:D12"/>
    <mergeCell ref="I16:J16"/>
    <mergeCell ref="I15:J15"/>
    <mergeCell ref="I14:J14"/>
  </mergeCells>
  <printOptions horizontalCentered="1"/>
  <pageMargins left="0" right="0" top="0.3937007874015748" bottom="0.1968503937007874" header="0.11811023622047245" footer="0.1181102362204724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>Radu RM. Marciuc</cp:lastModifiedBy>
  <cp:lastPrinted>2023-05-24T13:02:25Z</cp:lastPrinted>
  <dcterms:created xsi:type="dcterms:W3CDTF">2023-02-13T05:54:32Z</dcterms:created>
  <dcterms:modified xsi:type="dcterms:W3CDTF">2023-05-24T13:02:37Z</dcterms:modified>
  <cp:category>FelixAghinitei</cp:category>
  <cp:version/>
  <cp:contentType/>
  <cp:contentStatus/>
</cp:coreProperties>
</file>