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15480" windowHeight="10245" tabRatio="778" activeTab="0"/>
  </bookViews>
  <sheets>
    <sheet name="iulie2022" sheetId="1" r:id="rId1"/>
  </sheets>
  <definedNames/>
  <calcPr fullCalcOnLoad="1"/>
</workbook>
</file>

<file path=xl/sharedStrings.xml><?xml version="1.0" encoding="utf-8"?>
<sst xmlns="http://schemas.openxmlformats.org/spreadsheetml/2006/main" count="196" uniqueCount="100">
  <si>
    <t>Nr.
crt</t>
  </si>
  <si>
    <t>Denumire furnizor</t>
  </si>
  <si>
    <t>S.C. ECOMED SRL</t>
  </si>
  <si>
    <t>S.C. ESTCLINIC SRL</t>
  </si>
  <si>
    <t>TRITEST</t>
  </si>
  <si>
    <t>CMI BALANESCU CONSTANTA</t>
  </si>
  <si>
    <t>Valoare decont lunar</t>
  </si>
  <si>
    <t>Perioada contractului</t>
  </si>
  <si>
    <t>Adresa</t>
  </si>
  <si>
    <t>Telefon</t>
  </si>
  <si>
    <t>Fax</t>
  </si>
  <si>
    <t>e-mail</t>
  </si>
  <si>
    <t>Nr contract</t>
  </si>
  <si>
    <t>analize medicale</t>
  </si>
  <si>
    <t xml:space="preserve">Tip servicii contractate </t>
  </si>
  <si>
    <t>radiologie, imagistica medicala</t>
  </si>
  <si>
    <t>ecografii</t>
  </si>
  <si>
    <t>Spitalul Municipal Dorohoi</t>
  </si>
  <si>
    <t>Spitalul SF GHEORGHE</t>
  </si>
  <si>
    <t>Spitalul JUD BOTOSANI</t>
  </si>
  <si>
    <t>Spitalul DOROHOI</t>
  </si>
  <si>
    <t>Spitalul TBC</t>
  </si>
  <si>
    <t>Spitalul. de Recuperare "Sf. Gheorghe"</t>
  </si>
  <si>
    <t>Spitalul jud Botosani laborator</t>
  </si>
  <si>
    <t>Botosani</t>
  </si>
  <si>
    <t>Saveni</t>
  </si>
  <si>
    <t>Strada Marchian nr. 11, Botosani</t>
  </si>
  <si>
    <t>0231518812</t>
  </si>
  <si>
    <t>0231517780</t>
  </si>
  <si>
    <t>spital@spitjudbotosani.ro</t>
  </si>
  <si>
    <t>Calea Natională nr.2, Botosani</t>
  </si>
  <si>
    <t>0231512822</t>
  </si>
  <si>
    <t xml:space="preserve"> 0040-231-512824</t>
  </si>
  <si>
    <t>secretariat@spitalbt-sfgheorghe.ro</t>
  </si>
  <si>
    <t>Bulevard Victoriei nr. 75, Dorohoi</t>
  </si>
  <si>
    <t>0231613240 int.2004</t>
  </si>
  <si>
    <t>0231 / 610178</t>
  </si>
  <si>
    <t xml:space="preserve"> spitaldorohoi@gmail.com</t>
  </si>
  <si>
    <t>Strada Trandafirilor 24, BOTOSANI</t>
  </si>
  <si>
    <t>0231-584083</t>
  </si>
  <si>
    <t>0231-584024</t>
  </si>
  <si>
    <t>office@pneumobt.ro</t>
  </si>
  <si>
    <t>0371030600</t>
  </si>
  <si>
    <t>office@estclinic.ro</t>
  </si>
  <si>
    <t>Botosani strada Octav Onicescu nr. 39</t>
  </si>
  <si>
    <t>spitaldorohoi@gmail.com</t>
  </si>
  <si>
    <t>-</t>
  </si>
  <si>
    <t>0231541911</t>
  </si>
  <si>
    <t>laboratormisano@yahoo.com</t>
  </si>
  <si>
    <t>office.bt@tritest.ro</t>
  </si>
  <si>
    <t>0231529798</t>
  </si>
  <si>
    <t>Trusesti</t>
  </si>
  <si>
    <t>0231570870</t>
  </si>
  <si>
    <t>dr.cons@yahoo.com</t>
  </si>
  <si>
    <t xml:space="preserve">Valoarea de contract </t>
  </si>
  <si>
    <t>Total general</t>
  </si>
  <si>
    <t>Centrul Imagistica Moleculara</t>
  </si>
  <si>
    <t>LUX-RO</t>
  </si>
  <si>
    <t>CAS BOTOŞANI</t>
  </si>
  <si>
    <t>anatomie patologica</t>
  </si>
  <si>
    <t>TOTAL laborator</t>
  </si>
  <si>
    <t>TOTAL radiologie</t>
  </si>
  <si>
    <t>TOTAL ecografii MS</t>
  </si>
  <si>
    <t xml:space="preserve">TOTAL ecografii </t>
  </si>
  <si>
    <t>Cal. Nationala nr. 2 Botosani</t>
  </si>
  <si>
    <t>0231516135</t>
  </si>
  <si>
    <t>office@molimag.eu</t>
  </si>
  <si>
    <t>0231535453</t>
  </si>
  <si>
    <t>gavriliucdana@yahoo.com</t>
  </si>
  <si>
    <t>ecomed@ecomedbt.ro</t>
  </si>
  <si>
    <t>0231527858</t>
  </si>
  <si>
    <t>spital@spitalulmavromati.ro</t>
  </si>
  <si>
    <t>recuperarebt@gmail.com</t>
  </si>
  <si>
    <t>LABORATOR MISANO SRL</t>
  </si>
  <si>
    <t>OPTIM DIAGNOSTIC SRL</t>
  </si>
  <si>
    <t>rmn.optim@yahoo.com</t>
  </si>
  <si>
    <t>28716</t>
  </si>
  <si>
    <t>28721</t>
  </si>
  <si>
    <t>28722</t>
  </si>
  <si>
    <t>28727</t>
  </si>
  <si>
    <t>28820</t>
  </si>
  <si>
    <t>28729</t>
  </si>
  <si>
    <t>28723</t>
  </si>
  <si>
    <t>28726</t>
  </si>
  <si>
    <t>28728</t>
  </si>
  <si>
    <t>28717</t>
  </si>
  <si>
    <t>28720</t>
  </si>
  <si>
    <t>28719</t>
  </si>
  <si>
    <t>27719</t>
  </si>
  <si>
    <t>27718</t>
  </si>
  <si>
    <t>Strada Victoriei nr.9B, Botoșani</t>
  </si>
  <si>
    <t>str. Postei nr. 9, Botoșani</t>
  </si>
  <si>
    <t>01-08-2021-31-12-2022</t>
  </si>
  <si>
    <t>Persan Clean</t>
  </si>
  <si>
    <t>Botoșani, str. Pod de Piatră nr. 7</t>
  </si>
  <si>
    <t>0741399386</t>
  </si>
  <si>
    <t>dr_ioananastase@yahoo.com</t>
  </si>
  <si>
    <t>18233</t>
  </si>
  <si>
    <t>01-05-2022-31-12-2022</t>
  </si>
  <si>
    <t>Servicii medicale în asistenţa medicală de Specialitate din ambulatoriu pentru Specialităţile paraclinice iulie 2022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</si>
</sst>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MS Sans Serif"/>
      <family val="2"/>
    </font>
    <font>
      <b/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2"/>
      <color indexed="63"/>
      <name val="Arial"/>
      <family val="2"/>
    </font>
    <font>
      <b/>
      <sz val="12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12"/>
      <color rgb="FF353B47"/>
      <name val="Arial"/>
      <family val="2"/>
    </font>
    <font>
      <b/>
      <sz val="12"/>
      <color rgb="FF353B47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6" applyNumberFormat="0" applyFill="0" applyAlignment="0" applyProtection="0"/>
    <xf numFmtId="0" fontId="46" fillId="30" borderId="0" applyNumberFormat="0" applyBorder="0" applyAlignment="0" applyProtection="0"/>
    <xf numFmtId="0" fontId="3" fillId="0" borderId="0">
      <alignment/>
      <protection/>
    </xf>
    <xf numFmtId="0" fontId="0" fillId="31" borderId="7" applyNumberFormat="0" applyFont="0" applyAlignment="0" applyProtection="0"/>
    <xf numFmtId="0" fontId="47" fillId="26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0" fillId="32" borderId="0" xfId="0" applyFont="1" applyFill="1" applyAlignment="1">
      <alignment vertical="center"/>
    </xf>
    <xf numFmtId="0" fontId="0" fillId="32" borderId="0" xfId="0" applyFont="1" applyFill="1" applyAlignment="1">
      <alignment horizontal="left" vertical="center"/>
    </xf>
    <xf numFmtId="0" fontId="5" fillId="32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0" fontId="0" fillId="32" borderId="0" xfId="0" applyFont="1" applyFill="1" applyAlignment="1">
      <alignment vertical="center" wrapText="1"/>
    </xf>
    <xf numFmtId="0" fontId="51" fillId="32" borderId="0" xfId="0" applyFont="1" applyFill="1" applyAlignment="1">
      <alignment/>
    </xf>
    <xf numFmtId="0" fontId="6" fillId="32" borderId="0" xfId="0" applyFont="1" applyFill="1" applyAlignment="1">
      <alignment vertical="center"/>
    </xf>
    <xf numFmtId="0" fontId="6" fillId="32" borderId="0" xfId="0" applyFont="1" applyFill="1" applyAlignment="1">
      <alignment horizontal="left" vertical="center"/>
    </xf>
    <xf numFmtId="0" fontId="6" fillId="32" borderId="0" xfId="0" applyFont="1" applyFill="1" applyAlignment="1">
      <alignment horizontal="center" vertical="center"/>
    </xf>
    <xf numFmtId="0" fontId="6" fillId="32" borderId="0" xfId="0" applyFont="1" applyFill="1" applyAlignment="1">
      <alignment vertical="center" wrapText="1"/>
    </xf>
    <xf numFmtId="0" fontId="7" fillId="32" borderId="0" xfId="0" applyFont="1" applyFill="1" applyAlignment="1">
      <alignment horizontal="center" vertical="center"/>
    </xf>
    <xf numFmtId="0" fontId="12" fillId="32" borderId="0" xfId="0" applyFont="1" applyFill="1" applyAlignment="1">
      <alignment vertical="center"/>
    </xf>
    <xf numFmtId="0" fontId="12" fillId="32" borderId="0" xfId="0" applyFont="1" applyFill="1" applyAlignment="1">
      <alignment horizontal="center" vertical="center"/>
    </xf>
    <xf numFmtId="0" fontId="7" fillId="32" borderId="0" xfId="0" applyFont="1" applyFill="1" applyAlignment="1">
      <alignment vertical="center"/>
    </xf>
    <xf numFmtId="0" fontId="7" fillId="32" borderId="0" xfId="0" applyFont="1" applyFill="1" applyAlignment="1">
      <alignment horizontal="center" vertical="center" wrapText="1"/>
    </xf>
    <xf numFmtId="0" fontId="0" fillId="32" borderId="0" xfId="0" applyFill="1" applyAlignment="1">
      <alignment vertical="center"/>
    </xf>
    <xf numFmtId="0" fontId="0" fillId="32" borderId="0" xfId="0" applyFill="1" applyAlignment="1">
      <alignment horizontal="center" vertical="center"/>
    </xf>
    <xf numFmtId="0" fontId="7" fillId="32" borderId="10" xfId="0" applyFont="1" applyFill="1" applyBorder="1" applyAlignment="1">
      <alignment vertical="center" wrapText="1"/>
    </xf>
    <xf numFmtId="0" fontId="7" fillId="32" borderId="10" xfId="0" applyFont="1" applyFill="1" applyBorder="1" applyAlignment="1">
      <alignment vertical="center"/>
    </xf>
    <xf numFmtId="0" fontId="7" fillId="32" borderId="10" xfId="0" applyFont="1" applyFill="1" applyBorder="1" applyAlignment="1">
      <alignment horizontal="left" vertical="center"/>
    </xf>
    <xf numFmtId="0" fontId="7" fillId="32" borderId="11" xfId="0" applyFont="1" applyFill="1" applyBorder="1" applyAlignment="1">
      <alignment horizontal="left" vertical="center"/>
    </xf>
    <xf numFmtId="0" fontId="7" fillId="32" borderId="10" xfId="0" applyFont="1" applyFill="1" applyBorder="1" applyAlignment="1">
      <alignment horizontal="center" vertical="center" wrapText="1"/>
    </xf>
    <xf numFmtId="0" fontId="7" fillId="32" borderId="11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/>
    </xf>
    <xf numFmtId="49" fontId="9" fillId="32" borderId="11" xfId="57" applyNumberFormat="1" applyFont="1" applyFill="1" applyBorder="1" applyAlignment="1">
      <alignment vertical="center" wrapText="1"/>
      <protection/>
    </xf>
    <xf numFmtId="49" fontId="9" fillId="32" borderId="11" xfId="57" applyNumberFormat="1" applyFont="1" applyFill="1" applyBorder="1" applyAlignment="1" quotePrefix="1">
      <alignment vertical="center" wrapText="1"/>
      <protection/>
    </xf>
    <xf numFmtId="49" fontId="9" fillId="32" borderId="10" xfId="57" applyNumberFormat="1" applyFont="1" applyFill="1" applyBorder="1" applyAlignment="1" quotePrefix="1">
      <alignment horizontal="center" vertical="center" wrapText="1"/>
      <protection/>
    </xf>
    <xf numFmtId="0" fontId="8" fillId="32" borderId="0" xfId="0" applyFont="1" applyFill="1" applyAlignment="1">
      <alignment/>
    </xf>
    <xf numFmtId="49" fontId="9" fillId="32" borderId="10" xfId="57" applyNumberFormat="1" applyFont="1" applyFill="1" applyBorder="1" applyAlignment="1">
      <alignment horizontal="center" vertical="center" wrapText="1"/>
      <protection/>
    </xf>
    <xf numFmtId="4" fontId="8" fillId="32" borderId="10" xfId="0" applyNumberFormat="1" applyFont="1" applyFill="1" applyBorder="1" applyAlignment="1">
      <alignment horizontal="center" vertical="center"/>
    </xf>
    <xf numFmtId="4" fontId="0" fillId="32" borderId="11" xfId="0" applyNumberFormat="1" applyFill="1" applyBorder="1" applyAlignment="1">
      <alignment horizontal="center"/>
    </xf>
    <xf numFmtId="14" fontId="0" fillId="32" borderId="11" xfId="0" applyNumberFormat="1" applyFont="1" applyFill="1" applyBorder="1" applyAlignment="1">
      <alignment horizontal="center" vertical="center"/>
    </xf>
    <xf numFmtId="49" fontId="9" fillId="32" borderId="11" xfId="57" applyNumberFormat="1" applyFont="1" applyFill="1" applyBorder="1" applyAlignment="1">
      <alignment horizontal="left" vertical="center" wrapText="1"/>
      <protection/>
    </xf>
    <xf numFmtId="49" fontId="9" fillId="32" borderId="11" xfId="57" applyNumberFormat="1" applyFont="1" applyFill="1" applyBorder="1" applyAlignment="1" quotePrefix="1">
      <alignment horizontal="left" vertical="center" wrapText="1"/>
      <protection/>
    </xf>
    <xf numFmtId="0" fontId="8" fillId="32" borderId="11" xfId="0" applyFont="1" applyFill="1" applyBorder="1" applyAlignment="1">
      <alignment/>
    </xf>
    <xf numFmtId="49" fontId="9" fillId="32" borderId="11" xfId="57" applyNumberFormat="1" applyFont="1" applyFill="1" applyBorder="1" applyAlignment="1">
      <alignment horizontal="center" vertical="center" wrapText="1"/>
      <protection/>
    </xf>
    <xf numFmtId="4" fontId="8" fillId="32" borderId="11" xfId="0" applyNumberFormat="1" applyFont="1" applyFill="1" applyBorder="1" applyAlignment="1">
      <alignment horizontal="center" vertical="center"/>
    </xf>
    <xf numFmtId="49" fontId="8" fillId="32" borderId="11" xfId="0" applyNumberFormat="1" applyFont="1" applyFill="1" applyBorder="1" applyAlignment="1">
      <alignment vertical="center"/>
    </xf>
    <xf numFmtId="49" fontId="8" fillId="32" borderId="11" xfId="0" applyNumberFormat="1" applyFont="1" applyFill="1" applyBorder="1" applyAlignment="1" quotePrefix="1">
      <alignment vertical="center"/>
    </xf>
    <xf numFmtId="49" fontId="8" fillId="32" borderId="11" xfId="0" applyNumberFormat="1" applyFont="1" applyFill="1" applyBorder="1" applyAlignment="1" quotePrefix="1">
      <alignment horizontal="left" vertical="center"/>
    </xf>
    <xf numFmtId="0" fontId="8" fillId="32" borderId="11" xfId="0" applyFont="1" applyFill="1" applyBorder="1" applyAlignment="1">
      <alignment horizontal="left"/>
    </xf>
    <xf numFmtId="0" fontId="9" fillId="32" borderId="11" xfId="0" applyFont="1" applyFill="1" applyBorder="1" applyAlignment="1">
      <alignment vertical="center" wrapText="1"/>
    </xf>
    <xf numFmtId="0" fontId="9" fillId="32" borderId="11" xfId="0" applyFont="1" applyFill="1" applyBorder="1" applyAlignment="1">
      <alignment horizontal="left" vertical="center" wrapText="1"/>
    </xf>
    <xf numFmtId="0" fontId="10" fillId="32" borderId="11" xfId="0" applyFont="1" applyFill="1" applyBorder="1" applyAlignment="1">
      <alignment vertical="center" wrapText="1"/>
    </xf>
    <xf numFmtId="0" fontId="9" fillId="32" borderId="11" xfId="0" applyFont="1" applyFill="1" applyBorder="1" applyAlignment="1" quotePrefix="1">
      <alignment vertical="center" wrapText="1"/>
    </xf>
    <xf numFmtId="0" fontId="9" fillId="32" borderId="11" xfId="0" applyFont="1" applyFill="1" applyBorder="1" applyAlignment="1" quotePrefix="1">
      <alignment horizontal="left" vertical="center" wrapText="1"/>
    </xf>
    <xf numFmtId="0" fontId="4" fillId="32" borderId="0" xfId="0" applyFont="1" applyFill="1" applyAlignment="1">
      <alignment vertical="center"/>
    </xf>
    <xf numFmtId="0" fontId="4" fillId="32" borderId="0" xfId="0" applyFont="1" applyFill="1" applyAlignment="1">
      <alignment horizontal="left" vertical="center"/>
    </xf>
    <xf numFmtId="0" fontId="4" fillId="32" borderId="0" xfId="0" applyFont="1" applyFill="1" applyAlignment="1">
      <alignment horizontal="center" vertical="center"/>
    </xf>
    <xf numFmtId="4" fontId="4" fillId="32" borderId="0" xfId="0" applyNumberFormat="1" applyFont="1" applyFill="1" applyAlignment="1">
      <alignment horizontal="center" vertical="center"/>
    </xf>
    <xf numFmtId="0" fontId="8" fillId="32" borderId="10" xfId="0" applyFont="1" applyFill="1" applyBorder="1" applyAlignment="1">
      <alignment horizontal="center" vertical="center"/>
    </xf>
    <xf numFmtId="49" fontId="8" fillId="32" borderId="10" xfId="0" applyNumberFormat="1" applyFont="1" applyFill="1" applyBorder="1" applyAlignment="1">
      <alignment vertical="center"/>
    </xf>
    <xf numFmtId="49" fontId="8" fillId="32" borderId="10" xfId="0" applyNumberFormat="1" applyFont="1" applyFill="1" applyBorder="1" applyAlignment="1">
      <alignment horizontal="left" vertical="center"/>
    </xf>
    <xf numFmtId="4" fontId="8" fillId="32" borderId="11" xfId="0" applyNumberFormat="1" applyFont="1" applyFill="1" applyBorder="1" applyAlignment="1">
      <alignment vertical="center"/>
    </xf>
    <xf numFmtId="0" fontId="0" fillId="32" borderId="11" xfId="0" applyFont="1" applyFill="1" applyBorder="1" applyAlignment="1">
      <alignment horizontal="center" vertical="center"/>
    </xf>
    <xf numFmtId="4" fontId="0" fillId="32" borderId="0" xfId="0" applyNumberFormat="1" applyFont="1" applyFill="1" applyAlignment="1">
      <alignment vertical="center"/>
    </xf>
    <xf numFmtId="49" fontId="8" fillId="32" borderId="11" xfId="0" applyNumberFormat="1" applyFont="1" applyFill="1" applyBorder="1" applyAlignment="1">
      <alignment horizontal="left" vertical="center"/>
    </xf>
    <xf numFmtId="49" fontId="8" fillId="32" borderId="11" xfId="0" applyNumberFormat="1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left" vertical="center"/>
    </xf>
    <xf numFmtId="0" fontId="8" fillId="32" borderId="11" xfId="0" applyFont="1" applyFill="1" applyBorder="1" applyAlignment="1">
      <alignment horizontal="left" vertical="center" wrapText="1"/>
    </xf>
    <xf numFmtId="0" fontId="8" fillId="32" borderId="10" xfId="0" applyFont="1" applyFill="1" applyBorder="1" applyAlignment="1">
      <alignment/>
    </xf>
    <xf numFmtId="0" fontId="52" fillId="32" borderId="0" xfId="0" applyFont="1" applyFill="1" applyAlignment="1">
      <alignment vertical="center"/>
    </xf>
    <xf numFmtId="0" fontId="9" fillId="32" borderId="12" xfId="0" applyFont="1" applyFill="1" applyBorder="1" applyAlignment="1">
      <alignment horizontal="left" vertical="center" wrapText="1"/>
    </xf>
    <xf numFmtId="49" fontId="8" fillId="32" borderId="10" xfId="0" applyNumberFormat="1" applyFont="1" applyFill="1" applyBorder="1" applyAlignment="1">
      <alignment horizontal="center" vertical="center"/>
    </xf>
    <xf numFmtId="4" fontId="0" fillId="32" borderId="0" xfId="0" applyNumberFormat="1" applyFill="1" applyAlignment="1">
      <alignment horizontal="center"/>
    </xf>
    <xf numFmtId="0" fontId="52" fillId="32" borderId="11" xfId="0" applyFont="1" applyFill="1" applyBorder="1" applyAlignment="1" quotePrefix="1">
      <alignment vertical="center"/>
    </xf>
    <xf numFmtId="0" fontId="7" fillId="32" borderId="12" xfId="0" applyFont="1" applyFill="1" applyBorder="1" applyAlignment="1">
      <alignment horizontal="center" vertical="center"/>
    </xf>
    <xf numFmtId="49" fontId="7" fillId="32" borderId="12" xfId="0" applyNumberFormat="1" applyFont="1" applyFill="1" applyBorder="1" applyAlignment="1">
      <alignment vertical="center"/>
    </xf>
    <xf numFmtId="0" fontId="7" fillId="32" borderId="12" xfId="0" applyFont="1" applyFill="1" applyBorder="1" applyAlignment="1">
      <alignment/>
    </xf>
    <xf numFmtId="0" fontId="53" fillId="32" borderId="0" xfId="0" applyFont="1" applyFill="1" applyAlignment="1">
      <alignment vertical="center"/>
    </xf>
    <xf numFmtId="0" fontId="11" fillId="32" borderId="12" xfId="0" applyFont="1" applyFill="1" applyBorder="1" applyAlignment="1">
      <alignment horizontal="left" vertical="center" wrapText="1"/>
    </xf>
    <xf numFmtId="0" fontId="7" fillId="32" borderId="12" xfId="0" applyFont="1" applyFill="1" applyBorder="1" applyAlignment="1">
      <alignment horizontal="left" vertical="center"/>
    </xf>
    <xf numFmtId="49" fontId="7" fillId="32" borderId="12" xfId="0" applyNumberFormat="1" applyFont="1" applyFill="1" applyBorder="1" applyAlignment="1">
      <alignment horizontal="center" vertical="center"/>
    </xf>
    <xf numFmtId="4" fontId="7" fillId="32" borderId="13" xfId="0" applyNumberFormat="1" applyFont="1" applyFill="1" applyBorder="1" applyAlignment="1">
      <alignment horizontal="center" vertical="center"/>
    </xf>
    <xf numFmtId="4" fontId="4" fillId="32" borderId="13" xfId="0" applyNumberFormat="1" applyFont="1" applyFill="1" applyBorder="1" applyAlignment="1">
      <alignment horizontal="center" vertical="center"/>
    </xf>
    <xf numFmtId="0" fontId="4" fillId="32" borderId="13" xfId="0" applyFont="1" applyFill="1" applyBorder="1" applyAlignment="1">
      <alignment horizontal="center" vertical="center"/>
    </xf>
    <xf numFmtId="4" fontId="4" fillId="32" borderId="0" xfId="0" applyNumberFormat="1" applyFont="1" applyFill="1" applyAlignment="1">
      <alignment vertical="center"/>
    </xf>
    <xf numFmtId="0" fontId="8" fillId="32" borderId="11" xfId="0" applyFont="1" applyFill="1" applyBorder="1" applyAlignment="1">
      <alignment vertical="center"/>
    </xf>
    <xf numFmtId="0" fontId="7" fillId="32" borderId="14" xfId="0" applyFont="1" applyFill="1" applyBorder="1" applyAlignment="1">
      <alignment vertical="center"/>
    </xf>
    <xf numFmtId="0" fontId="7" fillId="32" borderId="15" xfId="0" applyFont="1" applyFill="1" applyBorder="1" applyAlignment="1">
      <alignment vertical="center"/>
    </xf>
    <xf numFmtId="0" fontId="7" fillId="32" borderId="15" xfId="0" applyFont="1" applyFill="1" applyBorder="1" applyAlignment="1">
      <alignment horizontal="left" vertical="center"/>
    </xf>
    <xf numFmtId="49" fontId="7" fillId="32" borderId="11" xfId="0" applyNumberFormat="1" applyFont="1" applyFill="1" applyBorder="1" applyAlignment="1">
      <alignment horizontal="center" vertical="center"/>
    </xf>
    <xf numFmtId="4" fontId="7" fillId="32" borderId="11" xfId="0" applyNumberFormat="1" applyFont="1" applyFill="1" applyBorder="1" applyAlignment="1">
      <alignment horizontal="center" vertical="center"/>
    </xf>
    <xf numFmtId="4" fontId="4" fillId="32" borderId="11" xfId="0" applyNumberFormat="1" applyFont="1" applyFill="1" applyBorder="1" applyAlignment="1">
      <alignment horizontal="center" vertical="center"/>
    </xf>
    <xf numFmtId="4" fontId="0" fillId="32" borderId="0" xfId="0" applyNumberFormat="1" applyFont="1" applyFill="1" applyAlignment="1">
      <alignment horizontal="center" vertical="center"/>
    </xf>
    <xf numFmtId="4" fontId="7" fillId="32" borderId="0" xfId="0" applyNumberFormat="1" applyFont="1" applyFill="1" applyAlignment="1">
      <alignment horizontal="center" vertical="center"/>
    </xf>
    <xf numFmtId="4" fontId="6" fillId="32" borderId="0" xfId="0" applyNumberFormat="1" applyFont="1" applyFill="1" applyAlignment="1">
      <alignment horizontal="center" vertical="center"/>
    </xf>
    <xf numFmtId="4" fontId="5" fillId="32" borderId="0" xfId="0" applyNumberFormat="1" applyFont="1" applyFill="1" applyAlignment="1">
      <alignment horizontal="center" vertical="center"/>
    </xf>
    <xf numFmtId="0" fontId="0" fillId="32" borderId="0" xfId="0" applyFont="1" applyFill="1" applyAlignment="1">
      <alignment horizontal="center" vertical="center" wrapText="1"/>
    </xf>
    <xf numFmtId="4" fontId="0" fillId="32" borderId="11" xfId="0" applyNumberFormat="1" applyFont="1" applyFill="1" applyBorder="1" applyAlignment="1">
      <alignment horizontal="center" vertical="center"/>
    </xf>
    <xf numFmtId="0" fontId="0" fillId="32" borderId="11" xfId="0" applyFont="1" applyFill="1" applyBorder="1" applyAlignment="1">
      <alignment vertical="center"/>
    </xf>
    <xf numFmtId="0" fontId="7" fillId="32" borderId="11" xfId="0" applyFont="1" applyFill="1" applyBorder="1" applyAlignment="1">
      <alignment vertical="center"/>
    </xf>
    <xf numFmtId="0" fontId="0" fillId="32" borderId="11" xfId="0" applyFont="1" applyFill="1" applyBorder="1" applyAlignment="1">
      <alignment horizontal="left" vertical="center"/>
    </xf>
    <xf numFmtId="0" fontId="5" fillId="32" borderId="11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vertical="center"/>
    </xf>
    <xf numFmtId="0" fontId="6" fillId="32" borderId="11" xfId="0" applyFont="1" applyFill="1" applyBorder="1" applyAlignment="1">
      <alignment horizontal="left" vertical="center"/>
    </xf>
    <xf numFmtId="0" fontId="6" fillId="32" borderId="11" xfId="0" applyFont="1" applyFill="1" applyBorder="1" applyAlignment="1">
      <alignment horizontal="center" vertical="center"/>
    </xf>
    <xf numFmtId="4" fontId="6" fillId="32" borderId="11" xfId="0" applyNumberFormat="1" applyFont="1" applyFill="1" applyBorder="1" applyAlignment="1">
      <alignment horizontal="left" vertical="center"/>
    </xf>
    <xf numFmtId="4" fontId="0" fillId="0" borderId="0" xfId="0" applyNumberFormat="1" applyAlignment="1">
      <alignment horizontal="center"/>
    </xf>
    <xf numFmtId="0" fontId="8" fillId="32" borderId="14" xfId="0" applyFont="1" applyFill="1" applyBorder="1" applyAlignment="1">
      <alignment horizontal="center" vertical="center"/>
    </xf>
    <xf numFmtId="49" fontId="8" fillId="32" borderId="15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13" fillId="0" borderId="11" xfId="0" applyFont="1" applyBorder="1" applyAlignment="1">
      <alignment vertical="center"/>
    </xf>
    <xf numFmtId="0" fontId="13" fillId="0" borderId="11" xfId="0" applyFont="1" applyBorder="1" applyAlignment="1" quotePrefix="1">
      <alignment vertical="center"/>
    </xf>
    <xf numFmtId="0" fontId="13" fillId="0" borderId="11" xfId="0" applyFont="1" applyBorder="1" applyAlignment="1" quotePrefix="1">
      <alignment horizontal="center" vertical="center"/>
    </xf>
    <xf numFmtId="0" fontId="13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342900</xdr:colOff>
      <xdr:row>1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099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38"/>
  <sheetViews>
    <sheetView tabSelected="1" zoomScale="75" zoomScaleNormal="75" zoomScalePageLayoutView="0" workbookViewId="0" topLeftCell="A16">
      <pane xSplit="1" topLeftCell="B1" activePane="topRight" state="frozen"/>
      <selection pane="topLeft" activeCell="A1" sqref="A1"/>
      <selection pane="topRight" activeCell="C34" sqref="C34"/>
    </sheetView>
  </sheetViews>
  <sheetFormatPr defaultColWidth="9.140625" defaultRowHeight="12.75"/>
  <cols>
    <col min="1" max="1" width="4.8515625" style="1" customWidth="1"/>
    <col min="2" max="2" width="41.140625" style="1" customWidth="1"/>
    <col min="3" max="3" width="41.7109375" style="1" customWidth="1"/>
    <col min="4" max="4" width="24.00390625" style="1" customWidth="1"/>
    <col min="5" max="5" width="21.140625" style="2" customWidth="1"/>
    <col min="6" max="6" width="40.00390625" style="2" customWidth="1"/>
    <col min="7" max="7" width="11.7109375" style="3" customWidth="1"/>
    <col min="8" max="8" width="35.00390625" style="1" bestFit="1" customWidth="1"/>
    <col min="9" max="9" width="16.8515625" style="1" customWidth="1"/>
    <col min="10" max="10" width="15.8515625" style="4" customWidth="1"/>
    <col min="11" max="11" width="21.7109375" style="4" bestFit="1" customWidth="1"/>
    <col min="12" max="14" width="13.00390625" style="1" customWidth="1"/>
    <col min="15" max="15" width="12.8515625" style="1" customWidth="1"/>
    <col min="16" max="16" width="35.00390625" style="4" bestFit="1" customWidth="1"/>
    <col min="17" max="17" width="20.140625" style="5" bestFit="1" customWidth="1"/>
    <col min="18" max="18" width="16.421875" style="5" bestFit="1" customWidth="1"/>
    <col min="19" max="19" width="22.8515625" style="5" bestFit="1" customWidth="1"/>
    <col min="20" max="20" width="16.421875" style="1" customWidth="1"/>
    <col min="21" max="21" width="15.140625" style="4" bestFit="1" customWidth="1"/>
    <col min="22" max="22" width="24.00390625" style="1" bestFit="1" customWidth="1"/>
    <col min="23" max="23" width="11.00390625" style="1" bestFit="1" customWidth="1"/>
    <col min="24" max="16384" width="9.140625" style="1" customWidth="1"/>
  </cols>
  <sheetData>
    <row r="1" ht="60" customHeight="1"/>
    <row r="2" spans="2:19" ht="18.75">
      <c r="B2" s="6" t="s">
        <v>58</v>
      </c>
      <c r="C2" s="7"/>
      <c r="D2" s="7"/>
      <c r="E2" s="8"/>
      <c r="F2" s="8"/>
      <c r="G2" s="9"/>
      <c r="H2" s="7"/>
      <c r="I2" s="7"/>
      <c r="J2" s="9"/>
      <c r="K2" s="9"/>
      <c r="L2" s="7"/>
      <c r="M2" s="7"/>
      <c r="N2" s="7"/>
      <c r="O2" s="7"/>
      <c r="P2" s="9"/>
      <c r="Q2" s="10"/>
      <c r="R2" s="10"/>
      <c r="S2" s="10"/>
    </row>
    <row r="3" spans="1:21" s="16" customFormat="1" ht="42" customHeight="1">
      <c r="A3" s="11"/>
      <c r="B3" s="11"/>
      <c r="C3" s="12" t="s">
        <v>99</v>
      </c>
      <c r="D3" s="12"/>
      <c r="E3" s="12"/>
      <c r="F3" s="12"/>
      <c r="G3" s="13"/>
      <c r="H3" s="12"/>
      <c r="I3" s="12"/>
      <c r="J3" s="13"/>
      <c r="K3" s="13"/>
      <c r="L3" s="12"/>
      <c r="M3" s="12"/>
      <c r="N3" s="12"/>
      <c r="O3" s="12"/>
      <c r="P3" s="12"/>
      <c r="Q3" s="14"/>
      <c r="R3" s="15"/>
      <c r="S3" s="15"/>
      <c r="U3" s="17"/>
    </row>
    <row r="4" spans="17:21" ht="33.75" customHeight="1">
      <c r="Q4" s="1"/>
      <c r="R4" s="4"/>
      <c r="S4" s="1"/>
      <c r="U4" s="1"/>
    </row>
    <row r="5" spans="1:21" ht="49.5" customHeight="1">
      <c r="A5" s="18" t="s">
        <v>0</v>
      </c>
      <c r="B5" s="19" t="s">
        <v>1</v>
      </c>
      <c r="C5" s="19" t="s">
        <v>8</v>
      </c>
      <c r="D5" s="19" t="s">
        <v>9</v>
      </c>
      <c r="E5" s="20" t="s">
        <v>10</v>
      </c>
      <c r="F5" s="21" t="s">
        <v>11</v>
      </c>
      <c r="G5" s="22" t="s">
        <v>12</v>
      </c>
      <c r="H5" s="23" t="s">
        <v>14</v>
      </c>
      <c r="I5" s="23" t="s">
        <v>54</v>
      </c>
      <c r="J5" s="24" t="s">
        <v>6</v>
      </c>
      <c r="K5" s="25" t="s">
        <v>7</v>
      </c>
      <c r="P5" s="1"/>
      <c r="Q5" s="1"/>
      <c r="R5" s="1"/>
      <c r="S5" s="1"/>
      <c r="U5" s="1"/>
    </row>
    <row r="6" spans="1:21" ht="19.5" customHeight="1">
      <c r="A6" s="26">
        <v>1</v>
      </c>
      <c r="B6" s="27" t="s">
        <v>2</v>
      </c>
      <c r="C6" s="27" t="s">
        <v>24</v>
      </c>
      <c r="D6" s="28" t="s">
        <v>50</v>
      </c>
      <c r="E6" s="29" t="s">
        <v>46</v>
      </c>
      <c r="F6" s="30" t="s">
        <v>69</v>
      </c>
      <c r="G6" s="31" t="s">
        <v>76</v>
      </c>
      <c r="H6" s="32" t="s">
        <v>13</v>
      </c>
      <c r="I6" s="33">
        <v>63890.38</v>
      </c>
      <c r="J6" s="33">
        <v>63890.38</v>
      </c>
      <c r="K6" s="34" t="s">
        <v>92</v>
      </c>
      <c r="P6" s="1"/>
      <c r="Q6" s="1"/>
      <c r="R6" s="1"/>
      <c r="S6" s="1"/>
      <c r="U6" s="1"/>
    </row>
    <row r="7" spans="1:21" ht="19.5" customHeight="1">
      <c r="A7" s="26">
        <v>2</v>
      </c>
      <c r="B7" s="35" t="s">
        <v>73</v>
      </c>
      <c r="C7" s="35" t="s">
        <v>25</v>
      </c>
      <c r="D7" s="36" t="s">
        <v>47</v>
      </c>
      <c r="E7" s="36" t="s">
        <v>46</v>
      </c>
      <c r="F7" s="37" t="s">
        <v>48</v>
      </c>
      <c r="G7" s="38" t="s">
        <v>85</v>
      </c>
      <c r="H7" s="39" t="s">
        <v>13</v>
      </c>
      <c r="I7" s="33">
        <v>33344.03</v>
      </c>
      <c r="J7" s="33">
        <v>33344.03</v>
      </c>
      <c r="K7" s="34" t="s">
        <v>92</v>
      </c>
      <c r="P7" s="1"/>
      <c r="Q7" s="1"/>
      <c r="R7" s="1"/>
      <c r="S7" s="1"/>
      <c r="U7" s="1"/>
    </row>
    <row r="8" spans="1:21" ht="19.5" customHeight="1">
      <c r="A8" s="26">
        <v>5</v>
      </c>
      <c r="B8" s="40" t="s">
        <v>3</v>
      </c>
      <c r="C8" s="40" t="s">
        <v>44</v>
      </c>
      <c r="D8" s="41" t="s">
        <v>42</v>
      </c>
      <c r="E8" s="42"/>
      <c r="F8" s="43" t="s">
        <v>43</v>
      </c>
      <c r="G8" s="38" t="s">
        <v>87</v>
      </c>
      <c r="H8" s="39" t="s">
        <v>13</v>
      </c>
      <c r="I8" s="33">
        <v>42622.68</v>
      </c>
      <c r="J8" s="33">
        <v>42622.68</v>
      </c>
      <c r="K8" s="34" t="s">
        <v>92</v>
      </c>
      <c r="P8" s="1"/>
      <c r="Q8" s="1"/>
      <c r="R8" s="1"/>
      <c r="S8" s="1"/>
      <c r="U8" s="1"/>
    </row>
    <row r="9" spans="1:21" ht="19.5" customHeight="1">
      <c r="A9" s="26">
        <v>6</v>
      </c>
      <c r="B9" s="40" t="s">
        <v>4</v>
      </c>
      <c r="C9" s="40" t="s">
        <v>24</v>
      </c>
      <c r="D9" s="41" t="s">
        <v>70</v>
      </c>
      <c r="E9" s="42" t="s">
        <v>46</v>
      </c>
      <c r="F9" s="37" t="s">
        <v>49</v>
      </c>
      <c r="G9" s="38" t="s">
        <v>86</v>
      </c>
      <c r="H9" s="39" t="s">
        <v>13</v>
      </c>
      <c r="I9" s="101">
        <v>67337.24</v>
      </c>
      <c r="J9" s="101">
        <v>67337.24</v>
      </c>
      <c r="K9" s="34" t="s">
        <v>92</v>
      </c>
      <c r="P9" s="1"/>
      <c r="Q9" s="1"/>
      <c r="R9" s="1"/>
      <c r="S9" s="1"/>
      <c r="U9" s="1"/>
    </row>
    <row r="10" spans="1:21" ht="19.5" customHeight="1">
      <c r="A10" s="26">
        <v>7</v>
      </c>
      <c r="B10" s="40" t="s">
        <v>17</v>
      </c>
      <c r="C10" s="44" t="s">
        <v>34</v>
      </c>
      <c r="D10" s="44" t="s">
        <v>35</v>
      </c>
      <c r="E10" s="45" t="s">
        <v>36</v>
      </c>
      <c r="F10" s="37" t="s">
        <v>45</v>
      </c>
      <c r="G10" s="38" t="s">
        <v>78</v>
      </c>
      <c r="H10" s="39" t="s">
        <v>13</v>
      </c>
      <c r="I10" s="33">
        <v>50810.84</v>
      </c>
      <c r="J10" s="33">
        <v>50810.84</v>
      </c>
      <c r="K10" s="34" t="s">
        <v>92</v>
      </c>
      <c r="P10" s="1"/>
      <c r="Q10" s="1"/>
      <c r="R10" s="1"/>
      <c r="S10" s="1"/>
      <c r="U10" s="1"/>
    </row>
    <row r="11" spans="1:21" ht="19.5" customHeight="1">
      <c r="A11" s="26">
        <v>8</v>
      </c>
      <c r="B11" s="40" t="s">
        <v>17</v>
      </c>
      <c r="C11" s="44" t="s">
        <v>34</v>
      </c>
      <c r="D11" s="44" t="s">
        <v>35</v>
      </c>
      <c r="E11" s="45" t="s">
        <v>36</v>
      </c>
      <c r="F11" s="37" t="s">
        <v>45</v>
      </c>
      <c r="G11" s="38" t="s">
        <v>78</v>
      </c>
      <c r="H11" s="39" t="s">
        <v>59</v>
      </c>
      <c r="I11" s="33">
        <v>2080</v>
      </c>
      <c r="J11" s="33">
        <v>2080</v>
      </c>
      <c r="K11" s="34" t="s">
        <v>92</v>
      </c>
      <c r="P11" s="1"/>
      <c r="Q11" s="1"/>
      <c r="R11" s="1"/>
      <c r="S11" s="1"/>
      <c r="U11" s="1"/>
    </row>
    <row r="12" spans="1:21" ht="19.5" customHeight="1">
      <c r="A12" s="26">
        <v>9</v>
      </c>
      <c r="B12" s="40" t="s">
        <v>23</v>
      </c>
      <c r="C12" s="46" t="s">
        <v>26</v>
      </c>
      <c r="D12" s="47" t="s">
        <v>27</v>
      </c>
      <c r="E12" s="48" t="s">
        <v>28</v>
      </c>
      <c r="F12" s="37" t="s">
        <v>71</v>
      </c>
      <c r="G12" s="38" t="s">
        <v>77</v>
      </c>
      <c r="H12" s="39" t="s">
        <v>13</v>
      </c>
      <c r="I12" s="33">
        <v>130058.11</v>
      </c>
      <c r="J12" s="33">
        <v>130058.11</v>
      </c>
      <c r="K12" s="34" t="s">
        <v>92</v>
      </c>
      <c r="P12" s="1"/>
      <c r="Q12" s="1"/>
      <c r="R12" s="1"/>
      <c r="S12" s="1"/>
      <c r="U12" s="1"/>
    </row>
    <row r="13" spans="1:21" ht="19.5" customHeight="1">
      <c r="A13" s="26">
        <v>10</v>
      </c>
      <c r="B13" s="40" t="s">
        <v>23</v>
      </c>
      <c r="C13" s="46" t="s">
        <v>26</v>
      </c>
      <c r="D13" s="47" t="s">
        <v>27</v>
      </c>
      <c r="E13" s="48" t="s">
        <v>28</v>
      </c>
      <c r="F13" s="37" t="s">
        <v>71</v>
      </c>
      <c r="G13" s="38" t="s">
        <v>77</v>
      </c>
      <c r="H13" s="39" t="s">
        <v>59</v>
      </c>
      <c r="I13" s="33">
        <v>3320</v>
      </c>
      <c r="J13" s="33">
        <v>3320</v>
      </c>
      <c r="K13" s="34" t="s">
        <v>92</v>
      </c>
      <c r="P13" s="1"/>
      <c r="Q13" s="1"/>
      <c r="R13" s="1"/>
      <c r="S13" s="1"/>
      <c r="U13" s="1"/>
    </row>
    <row r="14" spans="1:21" ht="19.5" customHeight="1">
      <c r="A14" s="26">
        <v>11</v>
      </c>
      <c r="B14" s="40" t="s">
        <v>18</v>
      </c>
      <c r="C14" s="44" t="s">
        <v>30</v>
      </c>
      <c r="D14" s="47" t="s">
        <v>31</v>
      </c>
      <c r="E14" s="45" t="s">
        <v>32</v>
      </c>
      <c r="F14" s="37" t="s">
        <v>72</v>
      </c>
      <c r="G14" s="38" t="s">
        <v>82</v>
      </c>
      <c r="H14" s="39" t="s">
        <v>13</v>
      </c>
      <c r="I14" s="33">
        <v>49643.51</v>
      </c>
      <c r="J14" s="33">
        <v>49643.51</v>
      </c>
      <c r="K14" s="34" t="s">
        <v>92</v>
      </c>
      <c r="P14" s="1"/>
      <c r="Q14" s="1"/>
      <c r="R14" s="1"/>
      <c r="S14" s="1"/>
      <c r="U14" s="1"/>
    </row>
    <row r="15" spans="2:11" s="49" customFormat="1" ht="26.25" customHeight="1">
      <c r="B15" s="49" t="s">
        <v>60</v>
      </c>
      <c r="E15" s="50"/>
      <c r="F15" s="50"/>
      <c r="G15" s="51"/>
      <c r="I15" s="52">
        <f>SUM(I6:I14)</f>
        <v>443106.79000000004</v>
      </c>
      <c r="J15" s="52">
        <f>SUM(J6:J14)</f>
        <v>443106.79000000004</v>
      </c>
      <c r="K15" s="51"/>
    </row>
    <row r="16" spans="1:11" s="49" customFormat="1" ht="41.25" customHeight="1">
      <c r="A16" s="53"/>
      <c r="B16" s="54"/>
      <c r="C16" s="54"/>
      <c r="D16" s="54"/>
      <c r="E16" s="55"/>
      <c r="F16" s="55"/>
      <c r="G16" s="31"/>
      <c r="H16" s="39"/>
      <c r="I16" s="56"/>
      <c r="J16" s="57"/>
      <c r="K16" s="57"/>
    </row>
    <row r="17" spans="1:21" ht="28.5" customHeight="1">
      <c r="A17" s="18" t="s">
        <v>0</v>
      </c>
      <c r="B17" s="19" t="s">
        <v>1</v>
      </c>
      <c r="C17" s="19" t="s">
        <v>8</v>
      </c>
      <c r="D17" s="19" t="s">
        <v>9</v>
      </c>
      <c r="E17" s="20" t="s">
        <v>10</v>
      </c>
      <c r="F17" s="21" t="s">
        <v>11</v>
      </c>
      <c r="G17" s="22" t="s">
        <v>12</v>
      </c>
      <c r="H17" s="23" t="s">
        <v>14</v>
      </c>
      <c r="I17" s="23" t="s">
        <v>54</v>
      </c>
      <c r="J17" s="24" t="s">
        <v>6</v>
      </c>
      <c r="K17" s="25" t="s">
        <v>7</v>
      </c>
      <c r="L17" s="58"/>
      <c r="P17" s="1"/>
      <c r="Q17" s="1"/>
      <c r="R17" s="1"/>
      <c r="S17" s="1"/>
      <c r="U17" s="1"/>
    </row>
    <row r="18" spans="1:21" ht="19.5" customHeight="1">
      <c r="A18" s="26">
        <v>1</v>
      </c>
      <c r="B18" s="40" t="s">
        <v>57</v>
      </c>
      <c r="C18" s="37" t="s">
        <v>91</v>
      </c>
      <c r="D18" s="41" t="s">
        <v>67</v>
      </c>
      <c r="E18" s="59"/>
      <c r="F18" s="37" t="s">
        <v>68</v>
      </c>
      <c r="G18" s="60" t="s">
        <v>84</v>
      </c>
      <c r="H18" s="39" t="s">
        <v>15</v>
      </c>
      <c r="I18" s="33">
        <v>76445</v>
      </c>
      <c r="J18" s="33">
        <v>76445</v>
      </c>
      <c r="K18" s="34" t="s">
        <v>92</v>
      </c>
      <c r="L18" s="58"/>
      <c r="P18" s="1"/>
      <c r="Q18" s="1"/>
      <c r="R18" s="1"/>
      <c r="S18" s="1"/>
      <c r="U18" s="1"/>
    </row>
    <row r="19" spans="1:21" ht="19.5" customHeight="1">
      <c r="A19" s="26">
        <v>2</v>
      </c>
      <c r="B19" s="40" t="s">
        <v>56</v>
      </c>
      <c r="C19" s="37" t="s">
        <v>64</v>
      </c>
      <c r="D19" s="41" t="s">
        <v>65</v>
      </c>
      <c r="E19" s="59"/>
      <c r="F19" s="37" t="s">
        <v>66</v>
      </c>
      <c r="G19" s="60" t="s">
        <v>79</v>
      </c>
      <c r="H19" s="39" t="s">
        <v>15</v>
      </c>
      <c r="I19" s="33">
        <v>24550</v>
      </c>
      <c r="J19" s="33">
        <v>24550</v>
      </c>
      <c r="K19" s="34" t="s">
        <v>92</v>
      </c>
      <c r="L19" s="58"/>
      <c r="P19" s="1"/>
      <c r="Q19" s="1"/>
      <c r="R19" s="1"/>
      <c r="S19" s="1"/>
      <c r="U19" s="1"/>
    </row>
    <row r="20" spans="1:21" ht="19.5" customHeight="1">
      <c r="A20" s="26">
        <v>3</v>
      </c>
      <c r="B20" s="40" t="s">
        <v>19</v>
      </c>
      <c r="C20" s="46" t="s">
        <v>26</v>
      </c>
      <c r="D20" s="47" t="s">
        <v>27</v>
      </c>
      <c r="E20" s="48" t="s">
        <v>28</v>
      </c>
      <c r="F20" s="61" t="s">
        <v>29</v>
      </c>
      <c r="G20" s="38" t="s">
        <v>77</v>
      </c>
      <c r="H20" s="39" t="s">
        <v>15</v>
      </c>
      <c r="I20" s="33">
        <v>69158</v>
      </c>
      <c r="J20" s="33">
        <v>69158</v>
      </c>
      <c r="K20" s="34" t="s">
        <v>92</v>
      </c>
      <c r="L20" s="58"/>
      <c r="P20" s="1"/>
      <c r="Q20" s="1"/>
      <c r="R20" s="1"/>
      <c r="S20" s="1"/>
      <c r="U20" s="1"/>
    </row>
    <row r="21" spans="1:21" ht="19.5" customHeight="1">
      <c r="A21" s="26">
        <v>4</v>
      </c>
      <c r="B21" s="40" t="s">
        <v>18</v>
      </c>
      <c r="C21" s="44" t="s">
        <v>30</v>
      </c>
      <c r="D21" s="47" t="s">
        <v>31</v>
      </c>
      <c r="E21" s="45" t="s">
        <v>32</v>
      </c>
      <c r="F21" s="62" t="s">
        <v>33</v>
      </c>
      <c r="G21" s="60" t="s">
        <v>82</v>
      </c>
      <c r="H21" s="39" t="s">
        <v>15</v>
      </c>
      <c r="I21" s="33">
        <v>10368</v>
      </c>
      <c r="J21" s="33">
        <v>10368</v>
      </c>
      <c r="K21" s="34" t="s">
        <v>92</v>
      </c>
      <c r="L21" s="58"/>
      <c r="P21" s="1"/>
      <c r="Q21" s="1"/>
      <c r="R21" s="1"/>
      <c r="S21" s="1"/>
      <c r="U21" s="1"/>
    </row>
    <row r="22" spans="1:21" ht="19.5" customHeight="1">
      <c r="A22" s="26">
        <v>5</v>
      </c>
      <c r="B22" s="40" t="s">
        <v>20</v>
      </c>
      <c r="C22" s="44" t="s">
        <v>34</v>
      </c>
      <c r="D22" s="44" t="s">
        <v>35</v>
      </c>
      <c r="E22" s="45" t="s">
        <v>36</v>
      </c>
      <c r="F22" s="45" t="s">
        <v>37</v>
      </c>
      <c r="G22" s="38" t="s">
        <v>78</v>
      </c>
      <c r="H22" s="39" t="s">
        <v>15</v>
      </c>
      <c r="I22" s="33">
        <v>19079</v>
      </c>
      <c r="J22" s="33">
        <v>19079</v>
      </c>
      <c r="K22" s="34" t="s">
        <v>92</v>
      </c>
      <c r="L22" s="58"/>
      <c r="P22" s="1"/>
      <c r="Q22" s="1"/>
      <c r="R22" s="1"/>
      <c r="S22" s="1"/>
      <c r="U22" s="1"/>
    </row>
    <row r="23" spans="1:21" ht="19.5" customHeight="1">
      <c r="A23" s="26">
        <v>6</v>
      </c>
      <c r="B23" s="54" t="s">
        <v>21</v>
      </c>
      <c r="C23" s="63" t="s">
        <v>38</v>
      </c>
      <c r="D23" s="64" t="s">
        <v>39</v>
      </c>
      <c r="E23" s="65" t="s">
        <v>40</v>
      </c>
      <c r="F23" s="61" t="s">
        <v>41</v>
      </c>
      <c r="G23" s="66" t="s">
        <v>81</v>
      </c>
      <c r="H23" s="39" t="s">
        <v>15</v>
      </c>
      <c r="I23" s="67">
        <v>27853</v>
      </c>
      <c r="J23" s="67">
        <v>27853</v>
      </c>
      <c r="K23" s="34" t="s">
        <v>92</v>
      </c>
      <c r="L23" s="58"/>
      <c r="P23" s="1"/>
      <c r="Q23" s="1"/>
      <c r="R23" s="1"/>
      <c r="S23" s="1"/>
      <c r="U23" s="1"/>
    </row>
    <row r="24" spans="1:21" ht="19.5" customHeight="1">
      <c r="A24" s="26">
        <v>7</v>
      </c>
      <c r="B24" s="40" t="s">
        <v>74</v>
      </c>
      <c r="C24" s="37" t="s">
        <v>90</v>
      </c>
      <c r="D24" s="68" t="s">
        <v>27</v>
      </c>
      <c r="E24" s="48"/>
      <c r="F24" s="37" t="s">
        <v>75</v>
      </c>
      <c r="G24" s="60" t="s">
        <v>83</v>
      </c>
      <c r="H24" s="39" t="s">
        <v>15</v>
      </c>
      <c r="I24" s="33">
        <v>285250</v>
      </c>
      <c r="J24" s="33">
        <v>285250</v>
      </c>
      <c r="K24" s="34" t="s">
        <v>92</v>
      </c>
      <c r="L24" s="58"/>
      <c r="P24" s="1"/>
      <c r="Q24" s="1"/>
      <c r="R24" s="1"/>
      <c r="S24" s="1"/>
      <c r="U24" s="1"/>
    </row>
    <row r="25" spans="1:12" s="49" customFormat="1" ht="19.5" customHeight="1">
      <c r="A25" s="69"/>
      <c r="B25" s="70" t="s">
        <v>61</v>
      </c>
      <c r="C25" s="71"/>
      <c r="D25" s="72"/>
      <c r="E25" s="73"/>
      <c r="F25" s="74"/>
      <c r="G25" s="75"/>
      <c r="H25" s="76"/>
      <c r="I25" s="77">
        <f>SUM(I18:I24)</f>
        <v>512703</v>
      </c>
      <c r="J25" s="77">
        <f>SUM(J18:J24)</f>
        <v>512703</v>
      </c>
      <c r="K25" s="78"/>
      <c r="L25" s="79"/>
    </row>
    <row r="26" spans="1:12" s="49" customFormat="1" ht="28.5" customHeight="1">
      <c r="A26" s="53"/>
      <c r="B26" s="54"/>
      <c r="C26" s="54"/>
      <c r="D26" s="54"/>
      <c r="E26" s="55"/>
      <c r="F26" s="55"/>
      <c r="G26" s="66"/>
      <c r="H26" s="39"/>
      <c r="I26" s="56"/>
      <c r="J26" s="57"/>
      <c r="K26" s="57"/>
      <c r="L26" s="79"/>
    </row>
    <row r="27" spans="1:12" s="49" customFormat="1" ht="45.75" customHeight="1">
      <c r="A27" s="18" t="s">
        <v>0</v>
      </c>
      <c r="B27" s="19" t="s">
        <v>1</v>
      </c>
      <c r="C27" s="19" t="s">
        <v>8</v>
      </c>
      <c r="D27" s="19" t="s">
        <v>9</v>
      </c>
      <c r="E27" s="20" t="s">
        <v>10</v>
      </c>
      <c r="F27" s="20" t="s">
        <v>11</v>
      </c>
      <c r="G27" s="22" t="s">
        <v>12</v>
      </c>
      <c r="H27" s="23" t="s">
        <v>14</v>
      </c>
      <c r="I27" s="23" t="s">
        <v>54</v>
      </c>
      <c r="J27" s="24" t="s">
        <v>6</v>
      </c>
      <c r="K27" s="25" t="s">
        <v>7</v>
      </c>
      <c r="L27" s="79"/>
    </row>
    <row r="28" spans="1:21" ht="19.5" customHeight="1">
      <c r="A28" s="26">
        <v>1</v>
      </c>
      <c r="B28" s="80" t="s">
        <v>22</v>
      </c>
      <c r="C28" s="44" t="s">
        <v>30</v>
      </c>
      <c r="D28" s="47" t="s">
        <v>31</v>
      </c>
      <c r="E28" s="45" t="s">
        <v>32</v>
      </c>
      <c r="F28" s="37" t="s">
        <v>72</v>
      </c>
      <c r="G28" s="60" t="s">
        <v>89</v>
      </c>
      <c r="H28" s="39" t="s">
        <v>16</v>
      </c>
      <c r="I28" s="33">
        <v>2160</v>
      </c>
      <c r="J28" s="33">
        <v>2160</v>
      </c>
      <c r="K28" s="34" t="s">
        <v>92</v>
      </c>
      <c r="P28" s="1"/>
      <c r="Q28" s="1"/>
      <c r="R28" s="1"/>
      <c r="S28" s="1"/>
      <c r="U28" s="1"/>
    </row>
    <row r="29" spans="1:21" ht="19.5" customHeight="1">
      <c r="A29" s="26">
        <v>2</v>
      </c>
      <c r="B29" s="40" t="s">
        <v>20</v>
      </c>
      <c r="C29" s="44" t="s">
        <v>34</v>
      </c>
      <c r="D29" s="44" t="s">
        <v>35</v>
      </c>
      <c r="E29" s="45" t="s">
        <v>36</v>
      </c>
      <c r="F29" s="45" t="s">
        <v>37</v>
      </c>
      <c r="G29" s="60" t="s">
        <v>88</v>
      </c>
      <c r="H29" s="39" t="s">
        <v>16</v>
      </c>
      <c r="I29" s="33">
        <v>1380</v>
      </c>
      <c r="J29" s="33">
        <v>1380</v>
      </c>
      <c r="K29" s="34" t="s">
        <v>92</v>
      </c>
      <c r="P29" s="1"/>
      <c r="Q29" s="1"/>
      <c r="R29" s="1"/>
      <c r="S29" s="1"/>
      <c r="U29" s="1"/>
    </row>
    <row r="30" spans="1:21" ht="19.5" customHeight="1">
      <c r="A30" s="102">
        <v>3</v>
      </c>
      <c r="B30" s="103" t="s">
        <v>93</v>
      </c>
      <c r="C30" s="105" t="s">
        <v>94</v>
      </c>
      <c r="D30" s="106" t="s">
        <v>95</v>
      </c>
      <c r="E30" s="107" t="s">
        <v>46</v>
      </c>
      <c r="F30" s="108" t="s">
        <v>96</v>
      </c>
      <c r="G30" s="60" t="s">
        <v>97</v>
      </c>
      <c r="H30" s="39" t="s">
        <v>16</v>
      </c>
      <c r="I30" s="104">
        <v>600</v>
      </c>
      <c r="J30" s="104">
        <v>600</v>
      </c>
      <c r="K30" s="34" t="s">
        <v>98</v>
      </c>
      <c r="P30" s="1"/>
      <c r="Q30" s="1"/>
      <c r="R30" s="1"/>
      <c r="S30" s="1"/>
      <c r="U30" s="1"/>
    </row>
    <row r="31" spans="1:11" s="49" customFormat="1" ht="19.5" customHeight="1">
      <c r="A31" s="81"/>
      <c r="B31" s="82" t="s">
        <v>62</v>
      </c>
      <c r="C31" s="82"/>
      <c r="D31" s="82"/>
      <c r="E31" s="83"/>
      <c r="F31" s="83"/>
      <c r="G31" s="84"/>
      <c r="H31" s="85"/>
      <c r="I31" s="86">
        <f>SUM(I28:I30)</f>
        <v>4140</v>
      </c>
      <c r="J31" s="86">
        <f>SUM(J28:J30)</f>
        <v>4140</v>
      </c>
      <c r="K31" s="34"/>
    </row>
    <row r="32" spans="1:21" ht="19.5" customHeight="1">
      <c r="A32" s="26">
        <v>1</v>
      </c>
      <c r="B32" s="40" t="s">
        <v>5</v>
      </c>
      <c r="C32" s="59" t="s">
        <v>51</v>
      </c>
      <c r="D32" s="41" t="s">
        <v>52</v>
      </c>
      <c r="E32" s="42" t="s">
        <v>46</v>
      </c>
      <c r="F32" s="37" t="s">
        <v>53</v>
      </c>
      <c r="G32" s="60" t="s">
        <v>80</v>
      </c>
      <c r="H32" s="39" t="s">
        <v>16</v>
      </c>
      <c r="I32" s="33">
        <v>720</v>
      </c>
      <c r="J32" s="33">
        <v>720</v>
      </c>
      <c r="K32" s="34" t="s">
        <v>92</v>
      </c>
      <c r="P32" s="1"/>
      <c r="Q32" s="1"/>
      <c r="R32" s="1"/>
      <c r="S32" s="1"/>
      <c r="U32" s="1"/>
    </row>
    <row r="33" spans="1:19" s="49" customFormat="1" ht="19.5" customHeight="1">
      <c r="A33" s="93"/>
      <c r="B33" s="94" t="s">
        <v>63</v>
      </c>
      <c r="C33" s="93"/>
      <c r="D33" s="93"/>
      <c r="E33" s="95"/>
      <c r="F33" s="95"/>
      <c r="G33" s="96"/>
      <c r="H33" s="93"/>
      <c r="I33" s="92">
        <f>SUM(I32)</f>
        <v>720</v>
      </c>
      <c r="J33" s="92">
        <f>SUM(J32)</f>
        <v>720</v>
      </c>
      <c r="K33" s="57"/>
      <c r="L33" s="1"/>
      <c r="M33" s="1"/>
      <c r="N33" s="1"/>
      <c r="O33" s="1"/>
      <c r="P33" s="4"/>
      <c r="Q33" s="88"/>
      <c r="R33" s="88"/>
      <c r="S33" s="1"/>
    </row>
    <row r="34" spans="1:21" ht="17.25" customHeight="1">
      <c r="A34" s="97"/>
      <c r="B34" s="98" t="s">
        <v>55</v>
      </c>
      <c r="C34" s="99"/>
      <c r="D34" s="99"/>
      <c r="E34" s="98"/>
      <c r="F34" s="100"/>
      <c r="G34" s="99"/>
      <c r="H34" s="99"/>
      <c r="I34" s="85">
        <f>I33+I31+I25+I15</f>
        <v>960669.79</v>
      </c>
      <c r="J34" s="85">
        <f>J33+J31+J25+J15</f>
        <v>960669.79</v>
      </c>
      <c r="K34" s="99"/>
      <c r="L34" s="7"/>
      <c r="M34" s="9"/>
      <c r="N34" s="9"/>
      <c r="O34" s="9"/>
      <c r="P34" s="9"/>
      <c r="Q34" s="89"/>
      <c r="R34" s="89"/>
      <c r="S34" s="7"/>
      <c r="U34" s="1"/>
    </row>
    <row r="35" spans="1:22" s="7" customFormat="1" ht="17.25" customHeight="1">
      <c r="A35" s="1"/>
      <c r="B35" s="4"/>
      <c r="C35" s="4"/>
      <c r="D35" s="4"/>
      <c r="E35" s="2"/>
      <c r="F35" s="2"/>
      <c r="G35" s="90"/>
      <c r="H35" s="3"/>
      <c r="I35" s="4"/>
      <c r="J35" s="4"/>
      <c r="K35" s="4"/>
      <c r="L35" s="4"/>
      <c r="M35" s="4"/>
      <c r="N35" s="4"/>
      <c r="O35" s="4"/>
      <c r="P35" s="4"/>
      <c r="Q35" s="91"/>
      <c r="R35" s="91"/>
      <c r="S35" s="91"/>
      <c r="T35" s="1"/>
      <c r="U35" s="4"/>
      <c r="V35" s="1"/>
    </row>
    <row r="37" spans="10:20" ht="12.75">
      <c r="J37" s="87"/>
      <c r="T37" s="58"/>
    </row>
    <row r="38" spans="11:20" ht="12.75">
      <c r="K38" s="87"/>
      <c r="T38" s="58"/>
    </row>
  </sheetData>
  <sheetProtection/>
  <printOptions/>
  <pageMargins left="0.25" right="0.25" top="0.75" bottom="0.75" header="0.3" footer="0.3"/>
  <pageSetup fitToWidth="0" fitToHeight="1"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Botosani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felixaghinitei</dc:creator>
  <cp:keywords/>
  <dc:description/>
  <cp:lastModifiedBy>Radu RM. Marciuc</cp:lastModifiedBy>
  <cp:lastPrinted>2021-10-28T07:51:03Z</cp:lastPrinted>
  <dcterms:created xsi:type="dcterms:W3CDTF">2013-05-23T05:40:49Z</dcterms:created>
  <dcterms:modified xsi:type="dcterms:W3CDTF">2022-09-14T07:47:10Z</dcterms:modified>
  <cp:category/>
  <cp:version/>
  <cp:contentType/>
  <cp:contentStatus/>
</cp:coreProperties>
</file>