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LAB" sheetId="1" r:id="rId1"/>
    <sheet name="RAD" sheetId="2" r:id="rId2"/>
    <sheet name="RAD-aditionale" sheetId="3" r:id="rId3"/>
    <sheet name="Foaie2" sheetId="4" r:id="rId4"/>
  </sheets>
  <definedNames/>
  <calcPr fullCalcOnLoad="1"/>
</workbook>
</file>

<file path=xl/sharedStrings.xml><?xml version="1.0" encoding="utf-8"?>
<sst xmlns="http://schemas.openxmlformats.org/spreadsheetml/2006/main" count="175" uniqueCount="105">
  <si>
    <t>CAS Braila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</si>
  <si>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</si>
  <si>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</si>
  <si>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</si>
  <si>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</si>
  <si>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</si>
  <si>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</si>
  <si>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Valoare de plata</t>
  </si>
  <si>
    <t>Numar</t>
  </si>
  <si>
    <t>Valoare</t>
  </si>
  <si>
    <t>Data</t>
  </si>
  <si>
    <t>SC DIAMED CENTER SRL</t>
  </si>
  <si>
    <t>14721295</t>
  </si>
  <si>
    <t>1739</t>
  </si>
  <si>
    <t/>
  </si>
  <si>
    <t>Cont bancar: RO56TREZ7015069XXX022957, TREZ BUCURESTI SC.1</t>
  </si>
  <si>
    <t>C.M.I. LABORATOR CLINIC DE ANALIZE MEDICALE - DR. VARZARU VICTORIA</t>
  </si>
  <si>
    <t>20185990</t>
  </si>
  <si>
    <t>1802</t>
  </si>
  <si>
    <t>Cont bancar: RO78BRDE090SV01950800900, BRD Suc. Braila</t>
  </si>
  <si>
    <t>MEDICOTEST</t>
  </si>
  <si>
    <t>4486524</t>
  </si>
  <si>
    <t>1810</t>
  </si>
  <si>
    <t>Cont bancar: RO50TREZ3065069XXX006815, TREZORERIA GALATI</t>
  </si>
  <si>
    <t>SPITALUL DE PNEUMOFTIZIOLOGIE</t>
  </si>
  <si>
    <t>11333442</t>
  </si>
  <si>
    <t>1823</t>
  </si>
  <si>
    <t>Cont bancar: RO13TREZ15121F332100XXXX, TREZORERIE</t>
  </si>
  <si>
    <t>INVESTIGATII MEDICALE PRAXIS SRL</t>
  </si>
  <si>
    <t>9550768</t>
  </si>
  <si>
    <t>1828</t>
  </si>
  <si>
    <t>Cont bancar: RO19BACX0000000834959000, UNICREDIT TIRIAC BANK SA</t>
  </si>
  <si>
    <t>S.C.NEWVITALCLINIC S.R.L.</t>
  </si>
  <si>
    <t>30496144</t>
  </si>
  <si>
    <t>1832</t>
  </si>
  <si>
    <t>Cont bancar: RO93TREZ1515069XXX010316, Trezoreria Braila</t>
  </si>
  <si>
    <t>Total general:</t>
  </si>
  <si>
    <t>Director general</t>
  </si>
  <si>
    <t>Direcţia economică, 
Director executiv</t>
  </si>
  <si>
    <t>Direcţia RFPP
Director executiv</t>
  </si>
  <si>
    <t>ANEXA 1</t>
  </si>
  <si>
    <t>din care:</t>
  </si>
  <si>
    <t>Monitorizari</t>
  </si>
  <si>
    <t>SC CYTOPATH SRL</t>
  </si>
  <si>
    <t>Cont bancar: RO59TREZ1515069XXX002101, TREZORERIE</t>
  </si>
  <si>
    <t>DR. CAMELIA NEDELCU</t>
  </si>
  <si>
    <t>EC.MARIANA BUDES</t>
  </si>
  <si>
    <t>MARINELA ICHIM</t>
  </si>
  <si>
    <t>C.M.I.MARDARE SEBASTIAN</t>
  </si>
  <si>
    <t>20665530</t>
  </si>
  <si>
    <t>1339</t>
  </si>
  <si>
    <t>Cont bancar: RO84BRDE090SV45672460900, BANCA ROMANA DE DEZVOLTARE</t>
  </si>
  <si>
    <t>C.M.I.CRISTEA ELENA LACRAMIOARA</t>
  </si>
  <si>
    <t>20029621</t>
  </si>
  <si>
    <t>1384</t>
  </si>
  <si>
    <t>Cont bancar: RO81BACX0000003002736000, UNICREDIT BANK, Bucureşti</t>
  </si>
  <si>
    <t>C.M.I.VODA RALUCA - OANA</t>
  </si>
  <si>
    <t>19663667</t>
  </si>
  <si>
    <t>1480</t>
  </si>
  <si>
    <t>Cont bancar: RO39RNCB0048025683060001, BANCA COMERCIALA ROMANA</t>
  </si>
  <si>
    <t>S.C. RADIOLOGIE,IMAGISTICA MEDICALA DR. BANCEANU ELENA SRL</t>
  </si>
  <si>
    <t>18039992</t>
  </si>
  <si>
    <t>1732</t>
  </si>
  <si>
    <t>Cont bancar: RO55TREZ1515069XXX004210, TREZORERIE</t>
  </si>
  <si>
    <t>SPITALUL CLINIC JUDETEAN DE URGENTA BRAILA</t>
  </si>
  <si>
    <t>4342863</t>
  </si>
  <si>
    <t>1821</t>
  </si>
  <si>
    <t>VENETIA MEDICAL SRL</t>
  </si>
  <si>
    <t>7964100</t>
  </si>
  <si>
    <t>Cont bancar: RO35TREZ1515069XXX000690, TREZORERIE</t>
  </si>
  <si>
    <t>CENTRUL MEDICAL MATEUS</t>
  </si>
  <si>
    <t>41937378</t>
  </si>
  <si>
    <t>1834</t>
  </si>
  <si>
    <t>Cont bancar: RO68TREZ1515069XXX012415, Trezoreria Braila</t>
  </si>
  <si>
    <t>MEDIMA HEALTH SA</t>
  </si>
  <si>
    <t>37839517</t>
  </si>
  <si>
    <t>1835</t>
  </si>
  <si>
    <t>S.C.RADOVA MEDICAL S.R.L.</t>
  </si>
  <si>
    <t>37076849</t>
  </si>
  <si>
    <t>4463</t>
  </si>
  <si>
    <t>Cont bancar: RO44TREZ1515069XXX010325, Trezoreria Braila</t>
  </si>
  <si>
    <t>ANEXA 2</t>
  </si>
  <si>
    <t>1508</t>
  </si>
  <si>
    <t>4721239</t>
  </si>
  <si>
    <t>SPITALUL ORASENESC FAUREI</t>
  </si>
  <si>
    <t>1718</t>
  </si>
  <si>
    <t>2919</t>
  </si>
  <si>
    <t>CMI STAMATE MARIA MAGDALENA</t>
  </si>
  <si>
    <t>20161826</t>
  </si>
  <si>
    <t>Cont bancar: RO41BREL0002001080110100, LIBRA INTERNET BANK</t>
  </si>
  <si>
    <t>ANEXA 3</t>
  </si>
  <si>
    <t>Intocmit,</t>
  </si>
  <si>
    <t>EC. DANIELA LUNGU</t>
  </si>
  <si>
    <t>19-07-2023</t>
  </si>
  <si>
    <t>LABORATOARE - IULIE 2023</t>
  </si>
  <si>
    <t>RADIOLOGIE - IMAGISTICA (inclusiv SPITALE)  -IULIE 2023</t>
  </si>
  <si>
    <t>S.C. MNT HEALTHCARE EUROPE</t>
  </si>
  <si>
    <t xml:space="preserve">Cont bancar:RO65TREZ7005069XXX014612, TREZORERIE </t>
  </si>
  <si>
    <t>SC KALIOPHION MEDICAL SRL</t>
  </si>
  <si>
    <t>Cont bancar: RO29TREZ1515069XXX008364, TREZORERIE</t>
  </si>
  <si>
    <t>Cont bancar: RO45TREZ7005069XXX015457, TREZORERIA SECTOR 6 BUCURESTI</t>
  </si>
  <si>
    <t xml:space="preserve">Monitorizari/Preventii &gt;40 ani </t>
  </si>
  <si>
    <t>Cont bancar: RO57TREZ15321F332100XXXX, TREZORERIE</t>
  </si>
  <si>
    <t>RADIOLOGIE - IMAGISTICA (acte aditionale)  - IULIE2023 / prima parte</t>
  </si>
  <si>
    <t>OUG 15/2022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</si>
</sst>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mmmmm\ yyyy"/>
    <numFmt numFmtId="173" formatCode="#0.00"/>
    <numFmt numFmtId="174" formatCode="#,##0.00;[Red]#,##0.00"/>
    <numFmt numFmtId="175" formatCode="[$-409]dddd\,\ mmmm\ d\,\ yyyy"/>
    <numFmt numFmtId="176" formatCode="[$-409]d\-mmm\-yy;@"/>
    <numFmt numFmtId="177" formatCode="[$-418]d\ mmmm\ yyyy;@"/>
    <numFmt numFmtId="178" formatCode="[$-418]d\-mmm\-yyyy;@"/>
    <numFmt numFmtId="179" formatCode="[$-409]dd\-mmm\-yy;@"/>
    <numFmt numFmtId="180" formatCode="[$-409]d\-mmm\-yyyy;@"/>
    <numFmt numFmtId="181" formatCode="[$-409]h:mm:ss\ AM/PM"/>
    <numFmt numFmtId="182" formatCode="dd\-mm\-yyyy"/>
  </numFmts>
  <fonts count="5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10"/>
      <color indexed="8"/>
      <name val="sansserif"/>
      <family val="0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sansserif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3"/>
      <name val="Times New Roman"/>
      <family val="0"/>
    </font>
    <font>
      <i/>
      <sz val="11"/>
      <color indexed="8"/>
      <name val="sansserif"/>
      <family val="0"/>
    </font>
    <font>
      <sz val="11"/>
      <color indexed="8"/>
      <name val="sansserif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9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 style="medium"/>
      <right style="medium">
        <color indexed="8"/>
      </right>
      <top style="medium"/>
      <bottom style="medium"/>
    </border>
    <border>
      <left>
        <color indexed="9"/>
      </left>
      <right style="medium">
        <color indexed="8"/>
      </right>
      <top style="medium"/>
      <bottom>
        <color indexed="63"/>
      </bottom>
    </border>
    <border>
      <left>
        <color indexed="9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/>
      <top style="medium"/>
      <bottom style="medium">
        <color indexed="8"/>
      </bottom>
    </border>
    <border>
      <left>
        <color indexed="9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9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>
        <color indexed="9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" fontId="6" fillId="33" borderId="0" xfId="0" applyNumberFormat="1" applyFont="1" applyFill="1" applyAlignment="1">
      <alignment horizontal="left" vertical="top" wrapText="1"/>
    </xf>
    <xf numFmtId="4" fontId="1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9" fillId="34" borderId="12" xfId="0" applyNumberFormat="1" applyFont="1" applyFill="1" applyBorder="1" applyAlignment="1">
      <alignment horizontal="right" vertical="center" wrapText="1"/>
    </xf>
    <xf numFmtId="0" fontId="1" fillId="33" borderId="0" xfId="48" applyFont="1" applyFill="1" applyAlignment="1">
      <alignment horizontal="left" vertical="top" wrapText="1"/>
      <protection/>
    </xf>
    <xf numFmtId="4" fontId="1" fillId="33" borderId="0" xfId="48" applyNumberFormat="1" applyFont="1" applyFill="1" applyAlignment="1">
      <alignment horizontal="left" vertical="top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9" fillId="34" borderId="13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4" fontId="4" fillId="34" borderId="17" xfId="0" applyNumberFormat="1" applyFont="1" applyFill="1" applyBorder="1" applyAlignment="1">
      <alignment horizontal="right" vertical="center" wrapText="1"/>
    </xf>
    <xf numFmtId="4" fontId="17" fillId="33" borderId="0" xfId="0" applyNumberFormat="1" applyFont="1" applyFill="1" applyAlignment="1">
      <alignment horizontal="left" vertical="top" wrapText="1"/>
    </xf>
    <xf numFmtId="4" fontId="18" fillId="33" borderId="0" xfId="48" applyNumberFormat="1" applyFont="1" applyFill="1" applyAlignment="1">
      <alignment horizontal="left" vertical="top" wrapText="1"/>
      <protection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4" fontId="3" fillId="33" borderId="1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top" wrapText="1"/>
    </xf>
    <xf numFmtId="0" fontId="3" fillId="33" borderId="21" xfId="48" applyFont="1" applyFill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48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4" xfId="48" applyFont="1" applyFill="1" applyBorder="1" applyAlignment="1">
      <alignment horizontal="left" vertical="center" wrapText="1"/>
      <protection/>
    </xf>
    <xf numFmtId="0" fontId="3" fillId="35" borderId="26" xfId="48" applyFont="1" applyFill="1" applyBorder="1" applyAlignment="1">
      <alignment horizontal="left" vertical="center" wrapText="1"/>
      <protection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5" borderId="10" xfId="0" applyNumberFormat="1" applyFont="1" applyFill="1" applyBorder="1" applyAlignment="1">
      <alignment horizontal="left" vertical="center" wrapText="1"/>
    </xf>
    <xf numFmtId="182" fontId="3" fillId="35" borderId="0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left" vertical="center" wrapText="1"/>
    </xf>
    <xf numFmtId="182" fontId="3" fillId="33" borderId="3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 wrapText="1"/>
    </xf>
    <xf numFmtId="182" fontId="3" fillId="33" borderId="37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173" fontId="3" fillId="33" borderId="0" xfId="0" applyNumberFormat="1" applyFont="1" applyFill="1" applyBorder="1" applyAlignment="1">
      <alignment horizontal="right" vertical="center" wrapText="1"/>
    </xf>
    <xf numFmtId="0" fontId="16" fillId="33" borderId="21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6" borderId="29" xfId="0" applyFont="1" applyFill="1" applyBorder="1" applyAlignment="1">
      <alignment horizontal="left" vertical="center" wrapText="1"/>
    </xf>
    <xf numFmtId="182" fontId="3" fillId="36" borderId="29" xfId="0" applyNumberFormat="1" applyFont="1" applyFill="1" applyBorder="1" applyAlignment="1">
      <alignment horizontal="left" vertical="center" wrapText="1"/>
    </xf>
    <xf numFmtId="0" fontId="3" fillId="36" borderId="32" xfId="0" applyFont="1" applyFill="1" applyBorder="1" applyAlignment="1">
      <alignment horizontal="left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12" fillId="10" borderId="11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172" fontId="8" fillId="36" borderId="0" xfId="0" applyNumberFormat="1" applyFont="1" applyFill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4" fontId="10" fillId="36" borderId="49" xfId="0" applyNumberFormat="1" applyFont="1" applyFill="1" applyBorder="1" applyAlignment="1">
      <alignment horizontal="center" vertical="center"/>
    </xf>
    <xf numFmtId="4" fontId="10" fillId="36" borderId="41" xfId="0" applyNumberFormat="1" applyFont="1" applyFill="1" applyBorder="1" applyAlignment="1">
      <alignment horizontal="center" vertical="center"/>
    </xf>
    <xf numFmtId="4" fontId="10" fillId="36" borderId="50" xfId="0" applyNumberFormat="1" applyFont="1" applyFill="1" applyBorder="1" applyAlignment="1">
      <alignment horizontal="center" vertical="center"/>
    </xf>
    <xf numFmtId="4" fontId="10" fillId="36" borderId="42" xfId="0" applyNumberFormat="1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4" fontId="12" fillId="34" borderId="5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4" fontId="10" fillId="33" borderId="54" xfId="0" applyNumberFormat="1" applyFont="1" applyFill="1" applyBorder="1" applyAlignment="1">
      <alignment horizontal="center" vertical="center"/>
    </xf>
    <xf numFmtId="4" fontId="10" fillId="33" borderId="51" xfId="0" applyNumberFormat="1" applyFont="1" applyFill="1" applyBorder="1" applyAlignment="1">
      <alignment horizontal="center" vertical="center"/>
    </xf>
    <xf numFmtId="4" fontId="10" fillId="33" borderId="28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4" fontId="4" fillId="34" borderId="55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2" fillId="33" borderId="0" xfId="48" applyFont="1" applyFill="1" applyAlignment="1">
      <alignment horizontal="left" vertical="top" wrapText="1"/>
      <protection/>
    </xf>
    <xf numFmtId="0" fontId="7" fillId="33" borderId="0" xfId="48" applyFont="1" applyFill="1" applyAlignment="1">
      <alignment horizontal="center" wrapText="1"/>
      <protection/>
    </xf>
    <xf numFmtId="0" fontId="4" fillId="33" borderId="56" xfId="48" applyFont="1" applyFill="1" applyBorder="1" applyAlignment="1">
      <alignment horizontal="center" vertical="center" wrapText="1"/>
      <protection/>
    </xf>
    <xf numFmtId="0" fontId="4" fillId="33" borderId="57" xfId="48" applyFont="1" applyFill="1" applyBorder="1" applyAlignment="1">
      <alignment horizontal="center" vertical="center" wrapText="1"/>
      <protection/>
    </xf>
    <xf numFmtId="0" fontId="4" fillId="33" borderId="58" xfId="48" applyFont="1" applyFill="1" applyBorder="1" applyAlignment="1">
      <alignment horizontal="center" vertical="center" wrapText="1"/>
      <protection/>
    </xf>
    <xf numFmtId="0" fontId="4" fillId="33" borderId="44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11" fillId="33" borderId="13" xfId="48" applyFont="1" applyFill="1" applyBorder="1" applyAlignment="1">
      <alignment horizontal="center" vertical="center" wrapText="1"/>
      <protection/>
    </xf>
    <xf numFmtId="0" fontId="11" fillId="33" borderId="59" xfId="48" applyFont="1" applyFill="1" applyBorder="1" applyAlignment="1">
      <alignment horizontal="center" vertical="center" wrapText="1"/>
      <protection/>
    </xf>
    <xf numFmtId="0" fontId="11" fillId="33" borderId="12" xfId="48" applyFont="1" applyFill="1" applyBorder="1" applyAlignment="1">
      <alignment horizontal="center" vertical="center" wrapText="1"/>
      <protection/>
    </xf>
    <xf numFmtId="0" fontId="11" fillId="33" borderId="60" xfId="48" applyFont="1" applyFill="1" applyBorder="1" applyAlignment="1">
      <alignment horizontal="center" vertical="center" wrapText="1"/>
      <protection/>
    </xf>
    <xf numFmtId="0" fontId="2" fillId="33" borderId="61" xfId="0" applyFont="1" applyFill="1" applyBorder="1" applyAlignment="1">
      <alignment horizontal="right" vertical="center" wrapText="1"/>
    </xf>
    <xf numFmtId="0" fontId="2" fillId="33" borderId="62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11" fillId="33" borderId="17" xfId="0" applyNumberFormat="1" applyFont="1" applyFill="1" applyBorder="1" applyAlignment="1">
      <alignment horizontal="right" vertical="center" wrapText="1"/>
    </xf>
    <xf numFmtId="4" fontId="11" fillId="33" borderId="63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" fontId="10" fillId="33" borderId="38" xfId="0" applyNumberFormat="1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left" vertical="center"/>
    </xf>
    <xf numFmtId="0" fontId="3" fillId="33" borderId="65" xfId="0" applyFont="1" applyFill="1" applyBorder="1" applyAlignment="1">
      <alignment horizontal="left" vertical="center"/>
    </xf>
    <xf numFmtId="0" fontId="3" fillId="33" borderId="66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173" fontId="10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67" xfId="48" applyFont="1" applyFill="1" applyBorder="1" applyAlignment="1">
      <alignment horizontal="center" vertical="center" wrapText="1"/>
      <protection/>
    </xf>
    <xf numFmtId="0" fontId="3" fillId="33" borderId="18" xfId="48" applyFont="1" applyFill="1" applyBorder="1" applyAlignment="1">
      <alignment horizontal="center" vertical="center" wrapText="1"/>
      <protection/>
    </xf>
    <xf numFmtId="0" fontId="3" fillId="33" borderId="64" xfId="48" applyFont="1" applyFill="1" applyBorder="1" applyAlignment="1">
      <alignment horizontal="center" vertical="center" wrapText="1"/>
      <protection/>
    </xf>
    <xf numFmtId="0" fontId="4" fillId="33" borderId="24" xfId="0" applyFont="1" applyFill="1" applyBorder="1" applyAlignment="1">
      <alignment horizontal="left" vertical="center" wrapText="1"/>
    </xf>
    <xf numFmtId="0" fontId="4" fillId="33" borderId="68" xfId="0" applyFont="1" applyFill="1" applyBorder="1" applyAlignment="1">
      <alignment horizontal="left" vertical="center" wrapText="1"/>
    </xf>
    <xf numFmtId="0" fontId="3" fillId="33" borderId="69" xfId="48" applyFont="1" applyFill="1" applyBorder="1" applyAlignment="1">
      <alignment horizontal="center" vertical="center" wrapText="1"/>
      <protection/>
    </xf>
    <xf numFmtId="0" fontId="3" fillId="33" borderId="70" xfId="48" applyFont="1" applyFill="1" applyBorder="1" applyAlignment="1">
      <alignment horizontal="center" vertical="center" wrapText="1"/>
      <protection/>
    </xf>
    <xf numFmtId="4" fontId="10" fillId="33" borderId="71" xfId="48" applyNumberFormat="1" applyFont="1" applyFill="1" applyBorder="1" applyAlignment="1">
      <alignment horizontal="center" vertical="center" wrapText="1"/>
      <protection/>
    </xf>
    <xf numFmtId="4" fontId="10" fillId="33" borderId="72" xfId="48" applyNumberFormat="1" applyFont="1" applyFill="1" applyBorder="1" applyAlignment="1">
      <alignment horizontal="center" vertical="center" wrapText="1"/>
      <protection/>
    </xf>
    <xf numFmtId="4" fontId="10" fillId="33" borderId="73" xfId="48" applyNumberFormat="1" applyFont="1" applyFill="1" applyBorder="1" applyAlignment="1">
      <alignment horizontal="center" vertical="center" wrapText="1"/>
      <protection/>
    </xf>
    <xf numFmtId="4" fontId="10" fillId="33" borderId="74" xfId="48" applyNumberFormat="1" applyFont="1" applyFill="1" applyBorder="1" applyAlignment="1">
      <alignment horizontal="center" vertical="center" wrapText="1"/>
      <protection/>
    </xf>
    <xf numFmtId="4" fontId="10" fillId="33" borderId="75" xfId="48" applyNumberFormat="1" applyFont="1" applyFill="1" applyBorder="1" applyAlignment="1">
      <alignment horizontal="center" vertical="center" wrapText="1"/>
      <protection/>
    </xf>
    <xf numFmtId="4" fontId="10" fillId="33" borderId="76" xfId="48" applyNumberFormat="1" applyFont="1" applyFill="1" applyBorder="1" applyAlignment="1">
      <alignment horizontal="center" vertical="center" wrapText="1"/>
      <protection/>
    </xf>
    <xf numFmtId="0" fontId="3" fillId="33" borderId="36" xfId="48" applyFont="1" applyFill="1" applyBorder="1" applyAlignment="1">
      <alignment horizontal="left" vertical="center" wrapText="1"/>
      <protection/>
    </xf>
    <xf numFmtId="0" fontId="3" fillId="33" borderId="29" xfId="48" applyFont="1" applyFill="1" applyBorder="1" applyAlignment="1">
      <alignment horizontal="left" vertical="center" wrapText="1"/>
      <protection/>
    </xf>
    <xf numFmtId="0" fontId="3" fillId="33" borderId="32" xfId="48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10" fillId="33" borderId="77" xfId="0" applyNumberFormat="1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78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130" zoomScaleNormal="130" zoomScalePageLayoutView="0" workbookViewId="0" topLeftCell="A7">
      <selection activeCell="I30" sqref="I30:K3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1.57421875" style="0" customWidth="1"/>
    <col min="12" max="12" width="12.140625" style="0" customWidth="1"/>
    <col min="13" max="13" width="12.00390625" style="0" customWidth="1"/>
    <col min="14" max="14" width="12.7109375" style="9" customWidth="1"/>
    <col min="15" max="15" width="1.8515625" style="0" customWidth="1"/>
    <col min="16" max="16" width="0.13671875" style="0" customWidth="1"/>
    <col min="17" max="17" width="5.00390625" style="0" customWidth="1"/>
  </cols>
  <sheetData>
    <row r="1" spans="1:16" ht="17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7" t="s">
        <v>40</v>
      </c>
      <c r="O1" s="8"/>
      <c r="P1" s="9"/>
    </row>
    <row r="2" spans="1:16" ht="15" customHeight="1">
      <c r="A2" s="5"/>
      <c r="B2" s="5"/>
      <c r="C2" s="98" t="s">
        <v>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8"/>
      <c r="P2" s="9"/>
    </row>
    <row r="3" spans="1:16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8"/>
      <c r="O3" s="8"/>
      <c r="P3" s="9"/>
    </row>
    <row r="4" spans="1:16" ht="30.75" customHeight="1">
      <c r="A4" s="5"/>
      <c r="B4" s="99" t="s">
        <v>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8"/>
      <c r="P4" s="9"/>
    </row>
    <row r="5" spans="1:16" ht="19.5" customHeight="1">
      <c r="A5" s="5"/>
      <c r="B5" s="100" t="s">
        <v>94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8"/>
      <c r="P5" s="9"/>
    </row>
    <row r="6" spans="1:1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3"/>
      <c r="O6" s="1"/>
      <c r="P6" s="1"/>
      <c r="Q6" s="1"/>
    </row>
    <row r="7" spans="1:18" ht="15.75" customHeight="1">
      <c r="A7" s="5"/>
      <c r="B7" s="117" t="s">
        <v>2</v>
      </c>
      <c r="C7" s="117"/>
      <c r="D7" s="118" t="s">
        <v>3</v>
      </c>
      <c r="E7" s="118"/>
      <c r="F7" s="118"/>
      <c r="G7" s="118" t="s">
        <v>4</v>
      </c>
      <c r="H7" s="118" t="s">
        <v>5</v>
      </c>
      <c r="I7" s="118"/>
      <c r="J7" s="118" t="s">
        <v>6</v>
      </c>
      <c r="K7" s="118"/>
      <c r="L7" s="118"/>
      <c r="M7" s="11" t="s">
        <v>41</v>
      </c>
      <c r="N7" s="119" t="s">
        <v>7</v>
      </c>
      <c r="O7" s="119"/>
      <c r="P7" s="119"/>
      <c r="Q7" s="8"/>
      <c r="R7" s="9"/>
    </row>
    <row r="8" spans="1:18" ht="37.5" customHeight="1">
      <c r="A8" s="5"/>
      <c r="B8" s="117"/>
      <c r="C8" s="117"/>
      <c r="D8" s="118"/>
      <c r="E8" s="118"/>
      <c r="F8" s="118"/>
      <c r="G8" s="118"/>
      <c r="H8" s="10" t="s">
        <v>8</v>
      </c>
      <c r="I8" s="10" t="s">
        <v>9</v>
      </c>
      <c r="J8" s="10" t="s">
        <v>8</v>
      </c>
      <c r="K8" s="10" t="s">
        <v>10</v>
      </c>
      <c r="L8" s="10" t="s">
        <v>9</v>
      </c>
      <c r="M8" s="12" t="s">
        <v>101</v>
      </c>
      <c r="N8" s="119"/>
      <c r="O8" s="119"/>
      <c r="P8" s="119"/>
      <c r="Q8" s="8"/>
      <c r="R8" s="9"/>
    </row>
    <row r="9" spans="1:17" ht="18" customHeight="1">
      <c r="A9" s="1"/>
      <c r="B9" s="92">
        <v>1</v>
      </c>
      <c r="C9" s="92"/>
      <c r="D9" s="82" t="s">
        <v>11</v>
      </c>
      <c r="E9" s="82"/>
      <c r="F9" s="82"/>
      <c r="G9" s="2" t="s">
        <v>12</v>
      </c>
      <c r="H9" s="2" t="s">
        <v>13</v>
      </c>
      <c r="I9" s="40">
        <v>75000</v>
      </c>
      <c r="J9" s="2">
        <v>209</v>
      </c>
      <c r="K9" s="51">
        <v>45146</v>
      </c>
      <c r="L9" s="3">
        <v>72407.82</v>
      </c>
      <c r="M9" s="93">
        <v>0</v>
      </c>
      <c r="N9" s="90">
        <v>72407.82</v>
      </c>
      <c r="O9" s="90"/>
      <c r="P9" s="90"/>
      <c r="Q9" s="1"/>
    </row>
    <row r="10" spans="1:17" ht="18" customHeight="1" thickBot="1">
      <c r="A10" s="1"/>
      <c r="B10" s="92"/>
      <c r="C10" s="92"/>
      <c r="D10" s="105" t="s">
        <v>15</v>
      </c>
      <c r="E10" s="105"/>
      <c r="F10" s="105"/>
      <c r="G10" s="105"/>
      <c r="H10" s="105"/>
      <c r="I10" s="105"/>
      <c r="J10" s="105"/>
      <c r="K10" s="105"/>
      <c r="L10" s="105"/>
      <c r="M10" s="93"/>
      <c r="N10" s="90"/>
      <c r="O10" s="90"/>
      <c r="P10" s="90"/>
      <c r="Q10" s="1"/>
    </row>
    <row r="11" spans="1:17" ht="23.25" customHeight="1" thickBot="1">
      <c r="A11" s="1"/>
      <c r="B11" s="92">
        <v>2</v>
      </c>
      <c r="C11" s="92"/>
      <c r="D11" s="82" t="s">
        <v>16</v>
      </c>
      <c r="E11" s="82"/>
      <c r="F11" s="82"/>
      <c r="G11" s="2" t="s">
        <v>17</v>
      </c>
      <c r="H11" s="2" t="s">
        <v>18</v>
      </c>
      <c r="I11" s="3">
        <v>112107.48</v>
      </c>
      <c r="J11" s="2">
        <v>167</v>
      </c>
      <c r="K11" s="52">
        <v>45146</v>
      </c>
      <c r="L11" s="3">
        <v>112107.48</v>
      </c>
      <c r="M11" s="93">
        <v>59161.11</v>
      </c>
      <c r="N11" s="90">
        <v>112107.48</v>
      </c>
      <c r="O11" s="90"/>
      <c r="P11" s="90"/>
      <c r="Q11" s="1"/>
    </row>
    <row r="12" spans="1:17" ht="18" customHeight="1" thickBot="1">
      <c r="A12" s="1"/>
      <c r="B12" s="92"/>
      <c r="C12" s="92"/>
      <c r="D12" s="105" t="s">
        <v>19</v>
      </c>
      <c r="E12" s="105"/>
      <c r="F12" s="105"/>
      <c r="G12" s="105"/>
      <c r="H12" s="105"/>
      <c r="I12" s="105"/>
      <c r="J12" s="105"/>
      <c r="K12" s="105"/>
      <c r="L12" s="105"/>
      <c r="M12" s="93"/>
      <c r="N12" s="90"/>
      <c r="O12" s="90"/>
      <c r="P12" s="90"/>
      <c r="Q12" s="1"/>
    </row>
    <row r="13" spans="1:17" ht="18" customHeight="1" thickBot="1">
      <c r="A13" s="1"/>
      <c r="B13" s="92">
        <v>3</v>
      </c>
      <c r="C13" s="92"/>
      <c r="D13" s="82" t="s">
        <v>20</v>
      </c>
      <c r="E13" s="82"/>
      <c r="F13" s="82"/>
      <c r="G13" s="2" t="s">
        <v>21</v>
      </c>
      <c r="H13" s="2" t="s">
        <v>22</v>
      </c>
      <c r="I13" s="3">
        <v>45404.49</v>
      </c>
      <c r="J13" s="2">
        <v>3270</v>
      </c>
      <c r="K13" s="52">
        <v>45146</v>
      </c>
      <c r="L13" s="3">
        <v>45404.49</v>
      </c>
      <c r="M13" s="93">
        <v>1462.13</v>
      </c>
      <c r="N13" s="90">
        <v>45404.49</v>
      </c>
      <c r="O13" s="90"/>
      <c r="P13" s="90"/>
      <c r="Q13" s="1"/>
    </row>
    <row r="14" spans="1:17" ht="18" customHeight="1" thickBot="1">
      <c r="A14" s="1"/>
      <c r="B14" s="92"/>
      <c r="C14" s="106"/>
      <c r="D14" s="109" t="s">
        <v>23</v>
      </c>
      <c r="E14" s="110"/>
      <c r="F14" s="110"/>
      <c r="G14" s="110"/>
      <c r="H14" s="111"/>
      <c r="I14" s="111"/>
      <c r="J14" s="111"/>
      <c r="K14" s="111"/>
      <c r="L14" s="112"/>
      <c r="M14" s="107"/>
      <c r="N14" s="108"/>
      <c r="O14" s="108"/>
      <c r="P14" s="90"/>
      <c r="Q14" s="1"/>
    </row>
    <row r="15" spans="1:17" ht="18" customHeight="1" thickBot="1">
      <c r="A15" s="1"/>
      <c r="B15" s="57"/>
      <c r="C15" s="83">
        <v>4</v>
      </c>
      <c r="D15" s="82" t="s">
        <v>28</v>
      </c>
      <c r="E15" s="82"/>
      <c r="F15" s="82"/>
      <c r="G15" s="60" t="s">
        <v>29</v>
      </c>
      <c r="H15" s="61" t="s">
        <v>30</v>
      </c>
      <c r="I15" s="77" t="s">
        <v>104</v>
      </c>
      <c r="J15" s="77">
        <v>3759</v>
      </c>
      <c r="K15" s="78">
        <v>45149</v>
      </c>
      <c r="L15" s="79">
        <v>122.13</v>
      </c>
      <c r="M15" s="80"/>
      <c r="N15" s="113">
        <v>122.13</v>
      </c>
      <c r="O15" s="114"/>
      <c r="P15" s="55"/>
      <c r="Q15" s="1"/>
    </row>
    <row r="16" spans="1:17" ht="18" customHeight="1" thickBot="1">
      <c r="A16" s="1"/>
      <c r="B16" s="57"/>
      <c r="C16" s="84"/>
      <c r="D16" s="85" t="s">
        <v>31</v>
      </c>
      <c r="E16" s="86"/>
      <c r="F16" s="86"/>
      <c r="G16" s="86"/>
      <c r="H16" s="87"/>
      <c r="I16" s="87"/>
      <c r="J16" s="87"/>
      <c r="K16" s="87"/>
      <c r="L16" s="88"/>
      <c r="M16" s="81"/>
      <c r="N16" s="115"/>
      <c r="O16" s="116"/>
      <c r="P16" s="55"/>
      <c r="Q16" s="1"/>
    </row>
    <row r="17" spans="1:17" ht="18" customHeight="1" thickBot="1">
      <c r="A17" s="1"/>
      <c r="B17" s="92">
        <v>5</v>
      </c>
      <c r="C17" s="92"/>
      <c r="D17" s="82" t="s">
        <v>28</v>
      </c>
      <c r="E17" s="82"/>
      <c r="F17" s="82"/>
      <c r="G17" s="2" t="s">
        <v>29</v>
      </c>
      <c r="H17" s="2" t="s">
        <v>30</v>
      </c>
      <c r="I17" s="3">
        <v>106409.52</v>
      </c>
      <c r="J17" s="2">
        <v>3758</v>
      </c>
      <c r="K17" s="59">
        <v>45149</v>
      </c>
      <c r="L17" s="3">
        <v>106287.39</v>
      </c>
      <c r="M17" s="93">
        <v>19885.68</v>
      </c>
      <c r="N17" s="90">
        <v>106287.39</v>
      </c>
      <c r="O17" s="90"/>
      <c r="P17" s="90"/>
      <c r="Q17" s="1"/>
    </row>
    <row r="18" spans="1:17" ht="18" customHeight="1" thickBot="1">
      <c r="A18" s="1"/>
      <c r="B18" s="92"/>
      <c r="C18" s="92"/>
      <c r="D18" s="105" t="s">
        <v>31</v>
      </c>
      <c r="E18" s="105"/>
      <c r="F18" s="105"/>
      <c r="G18" s="105"/>
      <c r="H18" s="105"/>
      <c r="I18" s="105"/>
      <c r="J18" s="105"/>
      <c r="K18" s="105"/>
      <c r="L18" s="105"/>
      <c r="M18" s="93"/>
      <c r="N18" s="90"/>
      <c r="O18" s="90"/>
      <c r="P18" s="90"/>
      <c r="Q18" s="1"/>
    </row>
    <row r="19" spans="1:17" ht="18" customHeight="1" thickBot="1">
      <c r="A19" s="1"/>
      <c r="B19" s="92">
        <v>6</v>
      </c>
      <c r="C19" s="92"/>
      <c r="D19" s="82" t="s">
        <v>32</v>
      </c>
      <c r="E19" s="82"/>
      <c r="F19" s="82"/>
      <c r="G19" s="2" t="s">
        <v>33</v>
      </c>
      <c r="H19" s="2" t="s">
        <v>34</v>
      </c>
      <c r="I19" s="3">
        <v>36884.47</v>
      </c>
      <c r="J19" s="2">
        <v>260</v>
      </c>
      <c r="K19" s="52">
        <v>45146</v>
      </c>
      <c r="L19" s="3">
        <v>36872.61</v>
      </c>
      <c r="M19" s="93">
        <v>0</v>
      </c>
      <c r="N19" s="90">
        <v>36872.61</v>
      </c>
      <c r="O19" s="90"/>
      <c r="P19" s="90"/>
      <c r="Q19" s="1"/>
    </row>
    <row r="20" spans="1:17" ht="18" customHeight="1" thickBot="1">
      <c r="A20" s="1"/>
      <c r="B20" s="92"/>
      <c r="C20" s="92"/>
      <c r="D20" s="105" t="s">
        <v>35</v>
      </c>
      <c r="E20" s="105"/>
      <c r="F20" s="105"/>
      <c r="G20" s="105"/>
      <c r="H20" s="105"/>
      <c r="I20" s="105"/>
      <c r="J20" s="105"/>
      <c r="K20" s="105"/>
      <c r="L20" s="105"/>
      <c r="M20" s="93"/>
      <c r="N20" s="90"/>
      <c r="O20" s="90"/>
      <c r="P20" s="90"/>
      <c r="Q20" s="1"/>
    </row>
    <row r="21" spans="1:18" ht="18" customHeight="1" thickBot="1">
      <c r="A21" s="5"/>
      <c r="B21" s="101">
        <v>7</v>
      </c>
      <c r="C21" s="101"/>
      <c r="D21" s="102" t="s">
        <v>43</v>
      </c>
      <c r="E21" s="102"/>
      <c r="F21" s="102"/>
      <c r="G21" s="14">
        <v>14547955</v>
      </c>
      <c r="H21" s="14">
        <v>1804</v>
      </c>
      <c r="I21" s="15">
        <v>14254.8</v>
      </c>
      <c r="J21" s="14">
        <v>120</v>
      </c>
      <c r="K21" s="52">
        <v>45146</v>
      </c>
      <c r="L21" s="15">
        <v>14254.8</v>
      </c>
      <c r="M21" s="89">
        <v>3254.8</v>
      </c>
      <c r="N21" s="90">
        <v>14254.8</v>
      </c>
      <c r="O21" s="90"/>
      <c r="P21" s="90"/>
      <c r="Q21" s="8"/>
      <c r="R21" s="9"/>
    </row>
    <row r="22" spans="1:18" ht="18" customHeight="1" thickBot="1">
      <c r="A22" s="5"/>
      <c r="B22" s="101"/>
      <c r="C22" s="101"/>
      <c r="D22" s="91" t="s">
        <v>44</v>
      </c>
      <c r="E22" s="91"/>
      <c r="F22" s="91"/>
      <c r="G22" s="91"/>
      <c r="H22" s="91"/>
      <c r="I22" s="91"/>
      <c r="J22" s="91"/>
      <c r="K22" s="91"/>
      <c r="L22" s="91"/>
      <c r="M22" s="89"/>
      <c r="N22" s="90"/>
      <c r="O22" s="90"/>
      <c r="P22" s="90"/>
      <c r="Q22" s="8"/>
      <c r="R22" s="9"/>
    </row>
    <row r="23" spans="1:17" ht="18" customHeight="1" thickBot="1">
      <c r="A23" s="1"/>
      <c r="B23" s="92">
        <v>8</v>
      </c>
      <c r="C23" s="92"/>
      <c r="D23" s="82" t="s">
        <v>24</v>
      </c>
      <c r="E23" s="82"/>
      <c r="F23" s="82"/>
      <c r="G23" s="2" t="s">
        <v>25</v>
      </c>
      <c r="H23" s="2" t="s">
        <v>26</v>
      </c>
      <c r="I23" s="3">
        <v>89799.72</v>
      </c>
      <c r="J23" s="2">
        <v>488</v>
      </c>
      <c r="K23" s="52">
        <v>45146</v>
      </c>
      <c r="L23" s="3">
        <v>88799.72</v>
      </c>
      <c r="M23" s="93">
        <v>466.41</v>
      </c>
      <c r="N23" s="90">
        <v>88799.72</v>
      </c>
      <c r="O23" s="90"/>
      <c r="P23" s="90"/>
      <c r="Q23" s="1"/>
    </row>
    <row r="24" spans="1:17" ht="18" customHeight="1" thickBot="1">
      <c r="A24" s="1"/>
      <c r="B24" s="92"/>
      <c r="C24" s="92"/>
      <c r="D24" s="105" t="s">
        <v>27</v>
      </c>
      <c r="E24" s="105"/>
      <c r="F24" s="105"/>
      <c r="G24" s="105"/>
      <c r="H24" s="105"/>
      <c r="I24" s="105"/>
      <c r="J24" s="105"/>
      <c r="K24" s="105"/>
      <c r="L24" s="105"/>
      <c r="M24" s="93"/>
      <c r="N24" s="90"/>
      <c r="O24" s="90"/>
      <c r="P24" s="90"/>
      <c r="Q24" s="1"/>
    </row>
    <row r="25" spans="1:17" ht="19.5" customHeight="1" thickBot="1">
      <c r="A25" s="1"/>
      <c r="B25" s="103" t="s">
        <v>36</v>
      </c>
      <c r="C25" s="103"/>
      <c r="D25" s="103"/>
      <c r="E25" s="103"/>
      <c r="F25" s="103"/>
      <c r="G25" s="103"/>
      <c r="H25" s="104">
        <f>I9+I11+I13+I17+I19+I21+I23</f>
        <v>479860.48</v>
      </c>
      <c r="I25" s="104"/>
      <c r="J25" s="104">
        <f>L9+L11+L13+L17+L19+L21+L23+L15</f>
        <v>476256.43999999994</v>
      </c>
      <c r="K25" s="104"/>
      <c r="L25" s="104"/>
      <c r="M25" s="20">
        <f>M9+M11+M13+M17+M19+M21+M23</f>
        <v>84230.13</v>
      </c>
      <c r="N25" s="104">
        <f>N9+N11+N13+N15+N17+N19+N21+N23</f>
        <v>476256.43999999994</v>
      </c>
      <c r="O25" s="104"/>
      <c r="P25" s="104"/>
      <c r="Q25" s="1"/>
    </row>
    <row r="26" spans="1:17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3"/>
      <c r="O26" s="1"/>
      <c r="P26" s="1"/>
      <c r="Q26" s="1"/>
    </row>
    <row r="27" spans="1:18" ht="30" customHeight="1">
      <c r="A27" s="5"/>
      <c r="B27" s="97" t="s">
        <v>37</v>
      </c>
      <c r="C27" s="97"/>
      <c r="D27" s="97"/>
      <c r="E27" s="97"/>
      <c r="F27" s="97"/>
      <c r="G27" s="97" t="s">
        <v>38</v>
      </c>
      <c r="H27" s="97"/>
      <c r="I27" s="97"/>
      <c r="J27" s="97" t="s">
        <v>39</v>
      </c>
      <c r="K27" s="97"/>
      <c r="L27" s="97"/>
      <c r="M27" s="94" t="s">
        <v>91</v>
      </c>
      <c r="N27" s="94"/>
      <c r="O27" s="94"/>
      <c r="P27" s="94"/>
      <c r="Q27" s="94"/>
      <c r="R27" s="9"/>
    </row>
    <row r="28" spans="1:18" s="18" customFormat="1" ht="29.25" customHeight="1">
      <c r="A28" s="16"/>
      <c r="B28" s="16"/>
      <c r="C28" s="95" t="s">
        <v>45</v>
      </c>
      <c r="D28" s="95"/>
      <c r="E28" s="95"/>
      <c r="F28" s="16"/>
      <c r="G28" s="95" t="s">
        <v>46</v>
      </c>
      <c r="H28" s="95"/>
      <c r="I28" s="95"/>
      <c r="J28" s="95" t="s">
        <v>47</v>
      </c>
      <c r="K28" s="95"/>
      <c r="L28" s="16"/>
      <c r="M28" s="96" t="s">
        <v>92</v>
      </c>
      <c r="N28" s="96"/>
      <c r="O28" s="96"/>
      <c r="P28" s="96"/>
      <c r="Q28" s="96"/>
      <c r="R28" s="17"/>
    </row>
    <row r="29" spans="13:18" ht="12.75">
      <c r="M29" s="19"/>
      <c r="O29" s="9"/>
      <c r="P29" s="9"/>
      <c r="Q29" s="9"/>
      <c r="R29" s="9"/>
    </row>
    <row r="30" spans="9:13" ht="12.75">
      <c r="I30" s="9"/>
      <c r="K30" s="9"/>
      <c r="L30" s="9"/>
      <c r="M30" s="9"/>
    </row>
    <row r="32" ht="12.75">
      <c r="M32" s="9"/>
    </row>
  </sheetData>
  <sheetProtection/>
  <mergeCells count="61">
    <mergeCell ref="B7:C8"/>
    <mergeCell ref="D7:F8"/>
    <mergeCell ref="G7:G8"/>
    <mergeCell ref="H7:I7"/>
    <mergeCell ref="J7:L7"/>
    <mergeCell ref="N7:P8"/>
    <mergeCell ref="B11:C12"/>
    <mergeCell ref="D11:F11"/>
    <mergeCell ref="M11:M12"/>
    <mergeCell ref="N11:P12"/>
    <mergeCell ref="D12:L12"/>
    <mergeCell ref="B9:C10"/>
    <mergeCell ref="D9:F9"/>
    <mergeCell ref="M9:M10"/>
    <mergeCell ref="N9:P10"/>
    <mergeCell ref="D10:L10"/>
    <mergeCell ref="B13:C14"/>
    <mergeCell ref="D13:F13"/>
    <mergeCell ref="M13:M14"/>
    <mergeCell ref="N13:P14"/>
    <mergeCell ref="D14:L14"/>
    <mergeCell ref="D17:F17"/>
    <mergeCell ref="M17:M18"/>
    <mergeCell ref="N17:P18"/>
    <mergeCell ref="D18:L18"/>
    <mergeCell ref="N15:O16"/>
    <mergeCell ref="N19:P20"/>
    <mergeCell ref="D20:L20"/>
    <mergeCell ref="B23:C24"/>
    <mergeCell ref="D23:F23"/>
    <mergeCell ref="M23:M24"/>
    <mergeCell ref="N23:P24"/>
    <mergeCell ref="D24:L24"/>
    <mergeCell ref="C2:N2"/>
    <mergeCell ref="B4:N4"/>
    <mergeCell ref="B5:N5"/>
    <mergeCell ref="B21:C22"/>
    <mergeCell ref="D21:F21"/>
    <mergeCell ref="B25:G25"/>
    <mergeCell ref="H25:I25"/>
    <mergeCell ref="J25:L25"/>
    <mergeCell ref="N25:P25"/>
    <mergeCell ref="B17:C18"/>
    <mergeCell ref="M27:Q27"/>
    <mergeCell ref="C28:E28"/>
    <mergeCell ref="G28:I28"/>
    <mergeCell ref="J28:K28"/>
    <mergeCell ref="M28:Q28"/>
    <mergeCell ref="B27:F27"/>
    <mergeCell ref="G27:I27"/>
    <mergeCell ref="J27:L27"/>
    <mergeCell ref="M15:M16"/>
    <mergeCell ref="D15:F15"/>
    <mergeCell ref="C15:C16"/>
    <mergeCell ref="D16:L16"/>
    <mergeCell ref="M21:M22"/>
    <mergeCell ref="N21:P22"/>
    <mergeCell ref="D22:L22"/>
    <mergeCell ref="B19:C20"/>
    <mergeCell ref="D19:F19"/>
    <mergeCell ref="M19:M20"/>
  </mergeCells>
  <printOptions/>
  <pageMargins left="0.2362204724409449" right="0.2362204724409449" top="0.35433070866141736" bottom="0.35433070866141736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="136" zoomScaleNormal="136" zoomScalePageLayoutView="0" workbookViewId="0" topLeftCell="A13">
      <selection activeCell="H25" sqref="H25:I25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7.71093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11.57421875" style="0" customWidth="1"/>
    <col min="14" max="14" width="10.140625" style="0" customWidth="1"/>
    <col min="15" max="15" width="1.8515625" style="0" customWidth="1"/>
    <col min="16" max="16" width="0.13671875" style="0" customWidth="1"/>
    <col min="17" max="17" width="5.00390625" style="0" customWidth="1"/>
  </cols>
  <sheetData>
    <row r="1" spans="1:17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7" t="s">
        <v>81</v>
      </c>
      <c r="O1" s="22"/>
      <c r="P1" s="21"/>
      <c r="Q1" s="21"/>
    </row>
    <row r="2" spans="1:17" ht="15.75">
      <c r="A2" s="21"/>
      <c r="B2" s="21"/>
      <c r="C2" s="139" t="s">
        <v>0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21"/>
    </row>
    <row r="3" spans="1:1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1"/>
      <c r="Q3" s="21"/>
    </row>
    <row r="4" spans="1:17" ht="22.5">
      <c r="A4" s="21"/>
      <c r="B4" s="140" t="s">
        <v>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21"/>
    </row>
    <row r="5" spans="1:18" ht="20.25" customHeight="1">
      <c r="A5" s="5"/>
      <c r="B5" s="100" t="s">
        <v>95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8"/>
      <c r="R5" s="9"/>
    </row>
    <row r="6" spans="1:17" ht="9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1"/>
      <c r="Q6" s="21"/>
    </row>
    <row r="7" spans="1:17" ht="14.25" thickBot="1">
      <c r="A7" s="21"/>
      <c r="B7" s="141" t="s">
        <v>2</v>
      </c>
      <c r="C7" s="142"/>
      <c r="D7" s="145" t="s">
        <v>3</v>
      </c>
      <c r="E7" s="145"/>
      <c r="F7" s="145"/>
      <c r="G7" s="145" t="s">
        <v>4</v>
      </c>
      <c r="H7" s="145" t="s">
        <v>5</v>
      </c>
      <c r="I7" s="145"/>
      <c r="J7" s="145" t="s">
        <v>6</v>
      </c>
      <c r="K7" s="145"/>
      <c r="L7" s="145"/>
      <c r="M7" s="24" t="s">
        <v>41</v>
      </c>
      <c r="N7" s="147" t="s">
        <v>7</v>
      </c>
      <c r="O7" s="147"/>
      <c r="P7" s="148"/>
      <c r="Q7" s="21"/>
    </row>
    <row r="8" spans="1:17" ht="36" customHeight="1" thickBot="1">
      <c r="A8" s="21"/>
      <c r="B8" s="143"/>
      <c r="C8" s="144"/>
      <c r="D8" s="146"/>
      <c r="E8" s="146"/>
      <c r="F8" s="146"/>
      <c r="G8" s="146"/>
      <c r="H8" s="23" t="s">
        <v>8</v>
      </c>
      <c r="I8" s="23" t="s">
        <v>9</v>
      </c>
      <c r="J8" s="23" t="s">
        <v>8</v>
      </c>
      <c r="K8" s="23" t="s">
        <v>10</v>
      </c>
      <c r="L8" s="23" t="s">
        <v>9</v>
      </c>
      <c r="M8" s="12" t="s">
        <v>101</v>
      </c>
      <c r="N8" s="149"/>
      <c r="O8" s="149"/>
      <c r="P8" s="150"/>
      <c r="Q8" s="21"/>
    </row>
    <row r="9" spans="1:17" ht="26.25" customHeight="1" thickBot="1">
      <c r="A9" s="5"/>
      <c r="B9" s="101">
        <v>1</v>
      </c>
      <c r="C9" s="101"/>
      <c r="D9" s="102" t="s">
        <v>60</v>
      </c>
      <c r="E9" s="102"/>
      <c r="F9" s="102"/>
      <c r="G9" s="14" t="s">
        <v>61</v>
      </c>
      <c r="H9" s="14" t="s">
        <v>62</v>
      </c>
      <c r="I9" s="15">
        <v>19760.92</v>
      </c>
      <c r="J9" s="14">
        <v>221</v>
      </c>
      <c r="K9" s="51">
        <v>45146</v>
      </c>
      <c r="L9" s="15">
        <v>19760.92</v>
      </c>
      <c r="M9" s="122">
        <v>0</v>
      </c>
      <c r="N9" s="90">
        <v>19760.92</v>
      </c>
      <c r="O9" s="90"/>
      <c r="P9" s="90"/>
      <c r="Q9" s="5"/>
    </row>
    <row r="10" spans="1:17" ht="18" customHeight="1" thickBot="1">
      <c r="A10" s="5"/>
      <c r="B10" s="101"/>
      <c r="C10" s="101"/>
      <c r="D10" s="138" t="s">
        <v>63</v>
      </c>
      <c r="E10" s="138"/>
      <c r="F10" s="138"/>
      <c r="G10" s="138"/>
      <c r="H10" s="138"/>
      <c r="I10" s="138"/>
      <c r="J10" s="138"/>
      <c r="K10" s="138"/>
      <c r="L10" s="138"/>
      <c r="M10" s="122"/>
      <c r="N10" s="90"/>
      <c r="O10" s="90"/>
      <c r="P10" s="90"/>
      <c r="Q10" s="5"/>
    </row>
    <row r="11" spans="1:17" ht="18" customHeight="1" thickBot="1">
      <c r="A11" s="5"/>
      <c r="B11" s="56"/>
      <c r="C11" s="128">
        <v>2</v>
      </c>
      <c r="D11" s="124" t="s">
        <v>98</v>
      </c>
      <c r="E11" s="125"/>
      <c r="F11" s="125"/>
      <c r="G11" s="68">
        <v>31366894</v>
      </c>
      <c r="H11" s="58">
        <v>1837</v>
      </c>
      <c r="I11" s="58">
        <v>239906</v>
      </c>
      <c r="J11" s="58">
        <v>1</v>
      </c>
      <c r="K11" s="69">
        <v>45146</v>
      </c>
      <c r="L11" s="62">
        <v>239906</v>
      </c>
      <c r="M11" s="126">
        <v>194906</v>
      </c>
      <c r="N11" s="130">
        <v>239906</v>
      </c>
      <c r="O11" s="131"/>
      <c r="P11" s="55"/>
      <c r="Q11" s="5"/>
    </row>
    <row r="12" spans="1:17" ht="18" customHeight="1" thickBot="1">
      <c r="A12" s="5"/>
      <c r="B12" s="56"/>
      <c r="C12" s="129"/>
      <c r="D12" s="63" t="s">
        <v>99</v>
      </c>
      <c r="E12" s="64"/>
      <c r="F12" s="64"/>
      <c r="G12" s="65"/>
      <c r="H12" s="66"/>
      <c r="I12" s="66"/>
      <c r="J12" s="66"/>
      <c r="K12" s="66"/>
      <c r="L12" s="67"/>
      <c r="M12" s="127"/>
      <c r="N12" s="132"/>
      <c r="O12" s="133"/>
      <c r="P12" s="55"/>
      <c r="Q12" s="5"/>
    </row>
    <row r="13" spans="1:17" ht="27.75" customHeight="1" thickBot="1">
      <c r="A13" s="5"/>
      <c r="B13" s="101">
        <v>3</v>
      </c>
      <c r="C13" s="101"/>
      <c r="D13" s="102" t="s">
        <v>96</v>
      </c>
      <c r="E13" s="102"/>
      <c r="F13" s="102"/>
      <c r="G13" s="14">
        <v>25444840</v>
      </c>
      <c r="H13" s="14">
        <v>1836</v>
      </c>
      <c r="I13" s="15">
        <v>33330</v>
      </c>
      <c r="J13" s="14">
        <v>1</v>
      </c>
      <c r="K13" s="51">
        <v>45146</v>
      </c>
      <c r="L13" s="15">
        <v>33330</v>
      </c>
      <c r="M13" s="122">
        <v>15330</v>
      </c>
      <c r="N13" s="90">
        <v>33330</v>
      </c>
      <c r="O13" s="90"/>
      <c r="P13" s="90"/>
      <c r="Q13" s="5"/>
    </row>
    <row r="14" spans="1:17" ht="18" customHeight="1" thickBot="1">
      <c r="A14" s="5"/>
      <c r="B14" s="101"/>
      <c r="C14" s="101"/>
      <c r="D14" s="91" t="s">
        <v>97</v>
      </c>
      <c r="E14" s="91"/>
      <c r="F14" s="91"/>
      <c r="G14" s="91"/>
      <c r="H14" s="91"/>
      <c r="I14" s="91"/>
      <c r="J14" s="91"/>
      <c r="K14" s="91"/>
      <c r="L14" s="91"/>
      <c r="M14" s="122"/>
      <c r="N14" s="90"/>
      <c r="O14" s="90"/>
      <c r="P14" s="90"/>
      <c r="Q14" s="5"/>
    </row>
    <row r="15" spans="1:17" ht="18" customHeight="1" thickBot="1">
      <c r="A15" s="5"/>
      <c r="B15" s="101">
        <v>4</v>
      </c>
      <c r="C15" s="101"/>
      <c r="D15" s="102" t="s">
        <v>70</v>
      </c>
      <c r="E15" s="102"/>
      <c r="F15" s="102"/>
      <c r="G15" s="14" t="s">
        <v>71</v>
      </c>
      <c r="H15" s="14" t="s">
        <v>72</v>
      </c>
      <c r="I15" s="15">
        <v>43185.07</v>
      </c>
      <c r="J15" s="14">
        <v>29</v>
      </c>
      <c r="K15" s="51">
        <v>45147</v>
      </c>
      <c r="L15" s="15">
        <v>43185.07</v>
      </c>
      <c r="M15" s="122">
        <v>12229.11</v>
      </c>
      <c r="N15" s="90">
        <v>43185.07</v>
      </c>
      <c r="O15" s="90"/>
      <c r="P15" s="90"/>
      <c r="Q15" s="5"/>
    </row>
    <row r="16" spans="1:17" ht="18" customHeight="1" thickBot="1">
      <c r="A16" s="5"/>
      <c r="B16" s="101"/>
      <c r="C16" s="101"/>
      <c r="D16" s="91" t="s">
        <v>73</v>
      </c>
      <c r="E16" s="91"/>
      <c r="F16" s="91"/>
      <c r="G16" s="91"/>
      <c r="H16" s="91"/>
      <c r="I16" s="91"/>
      <c r="J16" s="91"/>
      <c r="K16" s="91"/>
      <c r="L16" s="91"/>
      <c r="M16" s="122"/>
      <c r="N16" s="90"/>
      <c r="O16" s="90"/>
      <c r="P16" s="90"/>
      <c r="Q16" s="5"/>
    </row>
    <row r="17" spans="1:17" ht="18" customHeight="1" thickBot="1">
      <c r="A17" s="5"/>
      <c r="B17" s="101">
        <v>5</v>
      </c>
      <c r="C17" s="101"/>
      <c r="D17" s="121" t="s">
        <v>74</v>
      </c>
      <c r="E17" s="121"/>
      <c r="F17" s="121"/>
      <c r="G17" s="46" t="s">
        <v>75</v>
      </c>
      <c r="H17" s="46" t="s">
        <v>76</v>
      </c>
      <c r="I17" s="47">
        <v>240214.52</v>
      </c>
      <c r="J17" s="46">
        <v>675</v>
      </c>
      <c r="K17" s="51">
        <v>45147</v>
      </c>
      <c r="L17" s="47">
        <v>240214.52</v>
      </c>
      <c r="M17" s="122">
        <v>174656</v>
      </c>
      <c r="N17" s="123">
        <v>240214.52</v>
      </c>
      <c r="O17" s="123"/>
      <c r="P17" s="123"/>
      <c r="Q17" s="5"/>
    </row>
    <row r="18" spans="1:17" ht="18" customHeight="1" thickBot="1">
      <c r="A18" s="5"/>
      <c r="B18" s="101"/>
      <c r="C18" s="101"/>
      <c r="D18" s="137" t="s">
        <v>100</v>
      </c>
      <c r="E18" s="137"/>
      <c r="F18" s="137"/>
      <c r="G18" s="137"/>
      <c r="H18" s="137"/>
      <c r="I18" s="137"/>
      <c r="J18" s="137"/>
      <c r="K18" s="137"/>
      <c r="L18" s="137"/>
      <c r="M18" s="122"/>
      <c r="N18" s="123"/>
      <c r="O18" s="123"/>
      <c r="P18" s="123"/>
      <c r="Q18" s="5"/>
    </row>
    <row r="19" spans="1:17" ht="24" customHeight="1" thickBot="1">
      <c r="A19" s="5"/>
      <c r="B19" s="101">
        <v>6</v>
      </c>
      <c r="C19" s="101"/>
      <c r="D19" s="102" t="s">
        <v>64</v>
      </c>
      <c r="E19" s="102"/>
      <c r="F19" s="102"/>
      <c r="G19" s="14" t="s">
        <v>65</v>
      </c>
      <c r="H19" s="14" t="s">
        <v>66</v>
      </c>
      <c r="I19" s="15">
        <v>90000</v>
      </c>
      <c r="J19" s="14">
        <v>1277</v>
      </c>
      <c r="K19" s="51">
        <v>45147</v>
      </c>
      <c r="L19" s="15">
        <v>89968.97</v>
      </c>
      <c r="M19" s="122">
        <v>0</v>
      </c>
      <c r="N19" s="90">
        <v>89968.97</v>
      </c>
      <c r="O19" s="90"/>
      <c r="P19" s="90"/>
      <c r="Q19" s="5"/>
    </row>
    <row r="20" spans="1:17" ht="18" customHeight="1" thickBot="1">
      <c r="A20" s="5"/>
      <c r="B20" s="101"/>
      <c r="C20" s="101"/>
      <c r="D20" s="91" t="s">
        <v>27</v>
      </c>
      <c r="E20" s="91"/>
      <c r="F20" s="91"/>
      <c r="G20" s="91"/>
      <c r="H20" s="91"/>
      <c r="I20" s="91"/>
      <c r="J20" s="91"/>
      <c r="K20" s="91"/>
      <c r="L20" s="91"/>
      <c r="M20" s="122"/>
      <c r="N20" s="90"/>
      <c r="O20" s="90"/>
      <c r="P20" s="90"/>
      <c r="Q20" s="5"/>
    </row>
    <row r="21" spans="1:17" ht="18" customHeight="1" thickBot="1">
      <c r="A21" s="5"/>
      <c r="B21" s="101">
        <v>7</v>
      </c>
      <c r="C21" s="101"/>
      <c r="D21" s="102" t="s">
        <v>24</v>
      </c>
      <c r="E21" s="102"/>
      <c r="F21" s="102"/>
      <c r="G21" s="14" t="s">
        <v>25</v>
      </c>
      <c r="H21" s="14" t="s">
        <v>26</v>
      </c>
      <c r="I21" s="15">
        <v>79000</v>
      </c>
      <c r="J21" s="14">
        <v>483</v>
      </c>
      <c r="K21" s="14" t="s">
        <v>93</v>
      </c>
      <c r="L21" s="15">
        <v>50899.07</v>
      </c>
      <c r="M21" s="122">
        <v>0</v>
      </c>
      <c r="N21" s="90">
        <v>50899.07</v>
      </c>
      <c r="O21" s="90"/>
      <c r="P21" s="90"/>
      <c r="Q21" s="5"/>
    </row>
    <row r="22" spans="1:17" ht="18" customHeight="1" thickBot="1">
      <c r="A22" s="5"/>
      <c r="B22" s="101"/>
      <c r="C22" s="101"/>
      <c r="D22" s="91" t="s">
        <v>27</v>
      </c>
      <c r="E22" s="91"/>
      <c r="F22" s="91"/>
      <c r="G22" s="91"/>
      <c r="H22" s="91"/>
      <c r="I22" s="91"/>
      <c r="J22" s="91"/>
      <c r="K22" s="91"/>
      <c r="L22" s="91"/>
      <c r="M22" s="122"/>
      <c r="N22" s="90"/>
      <c r="O22" s="90"/>
      <c r="P22" s="90"/>
      <c r="Q22" s="5"/>
    </row>
    <row r="23" spans="1:17" ht="18" customHeight="1" thickBot="1">
      <c r="A23" s="5"/>
      <c r="B23" s="101">
        <v>8</v>
      </c>
      <c r="C23" s="101"/>
      <c r="D23" s="102" t="s">
        <v>67</v>
      </c>
      <c r="E23" s="102"/>
      <c r="F23" s="102"/>
      <c r="G23" s="14" t="s">
        <v>68</v>
      </c>
      <c r="H23" s="14">
        <v>1831</v>
      </c>
      <c r="I23" s="15">
        <v>61257.52</v>
      </c>
      <c r="J23" s="14">
        <v>789</v>
      </c>
      <c r="K23" s="51">
        <v>45147</v>
      </c>
      <c r="L23" s="15">
        <v>61257.52</v>
      </c>
      <c r="M23" s="122">
        <v>35816.01</v>
      </c>
      <c r="N23" s="90">
        <v>61257.52</v>
      </c>
      <c r="O23" s="90"/>
      <c r="P23" s="90"/>
      <c r="Q23" s="5"/>
    </row>
    <row r="24" spans="1:17" ht="18" customHeight="1" thickBot="1">
      <c r="A24" s="5"/>
      <c r="B24" s="101"/>
      <c r="C24" s="101"/>
      <c r="D24" s="91" t="s">
        <v>69</v>
      </c>
      <c r="E24" s="91"/>
      <c r="F24" s="91"/>
      <c r="G24" s="91"/>
      <c r="H24" s="91"/>
      <c r="I24" s="91"/>
      <c r="J24" s="91"/>
      <c r="K24" s="91"/>
      <c r="L24" s="91"/>
      <c r="M24" s="122"/>
      <c r="N24" s="90"/>
      <c r="O24" s="90"/>
      <c r="P24" s="90"/>
      <c r="Q24" s="5"/>
    </row>
    <row r="25" spans="1:17" ht="24.75" customHeight="1" thickBot="1">
      <c r="A25" s="5"/>
      <c r="B25" s="136" t="s">
        <v>36</v>
      </c>
      <c r="C25" s="136"/>
      <c r="D25" s="136"/>
      <c r="E25" s="136"/>
      <c r="F25" s="136"/>
      <c r="G25" s="136"/>
      <c r="H25" s="120">
        <f>I9+I13+I15+I17+I19+I21+I23+I11</f>
        <v>806654.03</v>
      </c>
      <c r="I25" s="120"/>
      <c r="J25" s="120">
        <f>L9+L13+L15+L17+L19+L21+L23+L11</f>
        <v>778522.07</v>
      </c>
      <c r="K25" s="120"/>
      <c r="L25" s="120"/>
      <c r="M25" s="25">
        <f>M9+M11+M13+M15+M17+M19+M21+M23</f>
        <v>432937.12</v>
      </c>
      <c r="N25" s="134">
        <f>N9+N11+N13+N15+N17+N19+N21+N23</f>
        <v>778522.07</v>
      </c>
      <c r="O25" s="135"/>
      <c r="P25" s="25">
        <f>P9+P11+P13+P15+P17+P19+P21+P23</f>
        <v>0</v>
      </c>
      <c r="Q25" s="5"/>
    </row>
    <row r="26" spans="1:17" ht="18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8" ht="30" customHeight="1">
      <c r="A27" s="5"/>
      <c r="B27" s="97" t="s">
        <v>37</v>
      </c>
      <c r="C27" s="97"/>
      <c r="D27" s="97"/>
      <c r="E27" s="97"/>
      <c r="F27" s="97"/>
      <c r="G27" s="97" t="s">
        <v>38</v>
      </c>
      <c r="H27" s="97"/>
      <c r="I27" s="97"/>
      <c r="J27" s="97" t="s">
        <v>39</v>
      </c>
      <c r="K27" s="97"/>
      <c r="L27" s="97"/>
      <c r="M27" s="94" t="s">
        <v>91</v>
      </c>
      <c r="N27" s="94"/>
      <c r="O27" s="94"/>
      <c r="P27" s="94"/>
      <c r="Q27" s="94"/>
      <c r="R27" s="9"/>
    </row>
    <row r="28" spans="1:18" s="18" customFormat="1" ht="29.25" customHeight="1">
      <c r="A28" s="16"/>
      <c r="B28" s="16"/>
      <c r="C28" s="95" t="s">
        <v>45</v>
      </c>
      <c r="D28" s="95"/>
      <c r="E28" s="95"/>
      <c r="F28" s="16"/>
      <c r="G28" s="95" t="s">
        <v>46</v>
      </c>
      <c r="H28" s="95"/>
      <c r="I28" s="95"/>
      <c r="J28" s="95" t="s">
        <v>47</v>
      </c>
      <c r="K28" s="95"/>
      <c r="L28" s="16"/>
      <c r="M28" s="96" t="s">
        <v>92</v>
      </c>
      <c r="N28" s="96"/>
      <c r="O28" s="96"/>
      <c r="P28" s="96"/>
      <c r="Q28" s="96"/>
      <c r="R28" s="17"/>
    </row>
  </sheetData>
  <sheetProtection/>
  <mergeCells count="60">
    <mergeCell ref="G7:G8"/>
    <mergeCell ref="H7:I7"/>
    <mergeCell ref="J7:L7"/>
    <mergeCell ref="N7:P8"/>
    <mergeCell ref="B13:C14"/>
    <mergeCell ref="D13:F13"/>
    <mergeCell ref="M13:M14"/>
    <mergeCell ref="N13:P14"/>
    <mergeCell ref="D14:L14"/>
    <mergeCell ref="B9:C10"/>
    <mergeCell ref="C2:P2"/>
    <mergeCell ref="B4:P4"/>
    <mergeCell ref="B5:P5"/>
    <mergeCell ref="B7:C8"/>
    <mergeCell ref="D7:F8"/>
    <mergeCell ref="B15:C16"/>
    <mergeCell ref="D15:F15"/>
    <mergeCell ref="M15:M16"/>
    <mergeCell ref="N15:P16"/>
    <mergeCell ref="D16:L16"/>
    <mergeCell ref="D18:L18"/>
    <mergeCell ref="B19:C20"/>
    <mergeCell ref="D9:F9"/>
    <mergeCell ref="M9:M10"/>
    <mergeCell ref="N9:P10"/>
    <mergeCell ref="D10:L10"/>
    <mergeCell ref="D19:F19"/>
    <mergeCell ref="M19:M20"/>
    <mergeCell ref="N19:P20"/>
    <mergeCell ref="D20:L20"/>
    <mergeCell ref="C28:E28"/>
    <mergeCell ref="G28:I28"/>
    <mergeCell ref="J28:K28"/>
    <mergeCell ref="M28:Q28"/>
    <mergeCell ref="B25:G25"/>
    <mergeCell ref="B21:C22"/>
    <mergeCell ref="D21:F21"/>
    <mergeCell ref="M21:M22"/>
    <mergeCell ref="N21:P22"/>
    <mergeCell ref="D22:L22"/>
    <mergeCell ref="D11:F11"/>
    <mergeCell ref="M11:M12"/>
    <mergeCell ref="C11:C12"/>
    <mergeCell ref="N11:O12"/>
    <mergeCell ref="N25:O25"/>
    <mergeCell ref="B23:C24"/>
    <mergeCell ref="D23:F23"/>
    <mergeCell ref="M23:M24"/>
    <mergeCell ref="N23:P24"/>
    <mergeCell ref="D24:L24"/>
    <mergeCell ref="B27:F27"/>
    <mergeCell ref="G27:I27"/>
    <mergeCell ref="J27:L27"/>
    <mergeCell ref="M27:Q27"/>
    <mergeCell ref="B17:C18"/>
    <mergeCell ref="H25:I25"/>
    <mergeCell ref="J25:L25"/>
    <mergeCell ref="D17:F17"/>
    <mergeCell ref="M17:M18"/>
    <mergeCell ref="N17:P18"/>
  </mergeCells>
  <printOptions/>
  <pageMargins left="0.5118110236220472" right="0.5118110236220472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="130" zoomScaleNormal="130" zoomScalePageLayoutView="0" workbookViewId="0" topLeftCell="A1">
      <selection activeCell="L27" sqref="L27:P27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12.7109375" style="0" customWidth="1"/>
    <col min="4" max="4" width="17.421875" style="0" customWidth="1"/>
    <col min="5" max="5" width="4.57421875" style="0" customWidth="1"/>
    <col min="6" max="6" width="9.28125" style="0" customWidth="1"/>
    <col min="7" max="7" width="7.57421875" style="0" customWidth="1"/>
    <col min="8" max="8" width="11.8515625" style="0" customWidth="1"/>
    <col min="9" max="9" width="10.28125" style="0" customWidth="1"/>
    <col min="10" max="10" width="10.8515625" style="0" customWidth="1"/>
    <col min="11" max="11" width="10.57421875" style="0" customWidth="1"/>
    <col min="12" max="12" width="12.140625" style="0" hidden="1" customWidth="1"/>
    <col min="13" max="13" width="10.140625" style="37" customWidth="1"/>
    <col min="14" max="14" width="10.57421875" style="37" customWidth="1"/>
    <col min="15" max="15" width="0.13671875" style="0" customWidth="1"/>
    <col min="16" max="16" width="5.00390625" style="0" customWidth="1"/>
    <col min="18" max="18" width="10.140625" style="0" bestFit="1" customWidth="1"/>
  </cols>
  <sheetData>
    <row r="1" spans="1:16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4"/>
      <c r="N1" s="7" t="s">
        <v>90</v>
      </c>
      <c r="O1" s="21"/>
      <c r="P1" s="21"/>
    </row>
    <row r="2" spans="1:16" ht="15.75">
      <c r="A2" s="21"/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21"/>
    </row>
    <row r="3" spans="1:16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35"/>
      <c r="N3" s="35"/>
      <c r="O3" s="21"/>
      <c r="P3" s="21"/>
    </row>
    <row r="4" spans="1:16" ht="22.5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21"/>
    </row>
    <row r="5" spans="1:17" ht="20.25" customHeight="1">
      <c r="A5" s="100" t="s">
        <v>103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8"/>
      <c r="Q5" s="9"/>
    </row>
    <row r="6" spans="1:16" ht="9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5"/>
      <c r="N6" s="35"/>
      <c r="O6" s="21"/>
      <c r="P6" s="21"/>
    </row>
    <row r="7" spans="1:16" ht="14.25" thickBot="1">
      <c r="A7" s="141" t="s">
        <v>2</v>
      </c>
      <c r="B7" s="142"/>
      <c r="C7" s="145" t="s">
        <v>3</v>
      </c>
      <c r="D7" s="145"/>
      <c r="E7" s="145"/>
      <c r="F7" s="145" t="s">
        <v>4</v>
      </c>
      <c r="G7" s="145" t="s">
        <v>5</v>
      </c>
      <c r="H7" s="145"/>
      <c r="I7" s="145" t="s">
        <v>6</v>
      </c>
      <c r="J7" s="145"/>
      <c r="K7" s="145"/>
      <c r="L7" s="24" t="s">
        <v>41</v>
      </c>
      <c r="M7" s="147" t="s">
        <v>7</v>
      </c>
      <c r="N7" s="147"/>
      <c r="O7" s="148"/>
      <c r="P7" s="21"/>
    </row>
    <row r="8" spans="1:16" ht="14.25" thickBot="1">
      <c r="A8" s="143"/>
      <c r="B8" s="144"/>
      <c r="C8" s="146"/>
      <c r="D8" s="146"/>
      <c r="E8" s="146"/>
      <c r="F8" s="146"/>
      <c r="G8" s="23" t="s">
        <v>8</v>
      </c>
      <c r="H8" s="23" t="s">
        <v>9</v>
      </c>
      <c r="I8" s="23" t="s">
        <v>8</v>
      </c>
      <c r="J8" s="23" t="s">
        <v>10</v>
      </c>
      <c r="K8" s="23" t="s">
        <v>9</v>
      </c>
      <c r="L8" s="12" t="s">
        <v>42</v>
      </c>
      <c r="M8" s="149"/>
      <c r="N8" s="149"/>
      <c r="O8" s="150"/>
      <c r="P8" s="21"/>
    </row>
    <row r="9" spans="1:16" ht="18" customHeight="1" thickBot="1">
      <c r="A9" s="181">
        <v>1</v>
      </c>
      <c r="B9" s="101"/>
      <c r="C9" s="102" t="s">
        <v>48</v>
      </c>
      <c r="D9" s="102"/>
      <c r="E9" s="102"/>
      <c r="F9" s="14" t="s">
        <v>49</v>
      </c>
      <c r="G9" s="14" t="s">
        <v>50</v>
      </c>
      <c r="H9" s="15">
        <v>1550</v>
      </c>
      <c r="I9" s="14">
        <v>26</v>
      </c>
      <c r="J9" s="51">
        <v>45145</v>
      </c>
      <c r="K9" s="15">
        <v>1549.68</v>
      </c>
      <c r="L9" s="182" t="s">
        <v>14</v>
      </c>
      <c r="M9" s="90">
        <v>1549.68</v>
      </c>
      <c r="N9" s="90"/>
      <c r="O9" s="183"/>
      <c r="P9" s="5"/>
    </row>
    <row r="10" spans="1:16" ht="18" customHeight="1" thickBot="1">
      <c r="A10" s="181"/>
      <c r="B10" s="101"/>
      <c r="C10" s="91" t="s">
        <v>51</v>
      </c>
      <c r="D10" s="91"/>
      <c r="E10" s="91"/>
      <c r="F10" s="91"/>
      <c r="G10" s="91"/>
      <c r="H10" s="91"/>
      <c r="I10" s="91"/>
      <c r="J10" s="91"/>
      <c r="K10" s="91"/>
      <c r="L10" s="182"/>
      <c r="M10" s="90"/>
      <c r="N10" s="90"/>
      <c r="O10" s="183"/>
      <c r="P10" s="5"/>
    </row>
    <row r="11" spans="1:16" ht="18" customHeight="1" thickBot="1">
      <c r="A11" s="181">
        <v>2</v>
      </c>
      <c r="B11" s="101"/>
      <c r="C11" s="102" t="s">
        <v>52</v>
      </c>
      <c r="D11" s="102"/>
      <c r="E11" s="102"/>
      <c r="F11" s="14" t="s">
        <v>53</v>
      </c>
      <c r="G11" s="14" t="s">
        <v>54</v>
      </c>
      <c r="H11" s="15">
        <v>916</v>
      </c>
      <c r="I11" s="46">
        <v>310</v>
      </c>
      <c r="J11" s="53">
        <v>45148</v>
      </c>
      <c r="K11" s="15">
        <v>774.84</v>
      </c>
      <c r="L11" s="182" t="s">
        <v>14</v>
      </c>
      <c r="M11" s="90">
        <v>774.84</v>
      </c>
      <c r="N11" s="90"/>
      <c r="O11" s="183"/>
      <c r="P11" s="5"/>
    </row>
    <row r="12" spans="1:16" ht="18" customHeight="1" thickBot="1">
      <c r="A12" s="181"/>
      <c r="B12" s="101"/>
      <c r="C12" s="91" t="s">
        <v>55</v>
      </c>
      <c r="D12" s="91"/>
      <c r="E12" s="91"/>
      <c r="F12" s="91"/>
      <c r="G12" s="91"/>
      <c r="H12" s="91"/>
      <c r="I12" s="91"/>
      <c r="J12" s="91"/>
      <c r="K12" s="91"/>
      <c r="L12" s="182"/>
      <c r="M12" s="90"/>
      <c r="N12" s="90"/>
      <c r="O12" s="183"/>
      <c r="P12" s="5"/>
    </row>
    <row r="13" spans="1:16" ht="18" customHeight="1" thickBot="1">
      <c r="A13" s="181">
        <v>3</v>
      </c>
      <c r="B13" s="101"/>
      <c r="C13" s="102" t="s">
        <v>56</v>
      </c>
      <c r="D13" s="102"/>
      <c r="E13" s="102"/>
      <c r="F13" s="14" t="s">
        <v>57</v>
      </c>
      <c r="G13" s="14" t="s">
        <v>58</v>
      </c>
      <c r="H13" s="15">
        <v>916</v>
      </c>
      <c r="I13" s="14">
        <v>210</v>
      </c>
      <c r="J13" s="51">
        <v>45146</v>
      </c>
      <c r="K13" s="15">
        <v>915.72</v>
      </c>
      <c r="L13" s="182" t="s">
        <v>14</v>
      </c>
      <c r="M13" s="90">
        <v>915.72</v>
      </c>
      <c r="N13" s="90"/>
      <c r="O13" s="183"/>
      <c r="P13" s="5"/>
    </row>
    <row r="14" spans="1:16" ht="18" customHeight="1" thickBot="1">
      <c r="A14" s="181"/>
      <c r="B14" s="101"/>
      <c r="C14" s="91" t="s">
        <v>59</v>
      </c>
      <c r="D14" s="91"/>
      <c r="E14" s="91"/>
      <c r="F14" s="91"/>
      <c r="G14" s="91"/>
      <c r="H14" s="91"/>
      <c r="I14" s="91"/>
      <c r="J14" s="91"/>
      <c r="K14" s="91"/>
      <c r="L14" s="182"/>
      <c r="M14" s="90"/>
      <c r="N14" s="90"/>
      <c r="O14" s="183"/>
      <c r="P14" s="5"/>
    </row>
    <row r="15" spans="1:16" ht="18" customHeight="1" thickBot="1">
      <c r="A15" s="181">
        <v>4</v>
      </c>
      <c r="B15" s="101"/>
      <c r="C15" s="102" t="s">
        <v>77</v>
      </c>
      <c r="D15" s="102"/>
      <c r="E15" s="102"/>
      <c r="F15" s="14" t="s">
        <v>78</v>
      </c>
      <c r="G15" s="14" t="s">
        <v>79</v>
      </c>
      <c r="H15" s="15">
        <v>1128</v>
      </c>
      <c r="I15" s="14">
        <v>264</v>
      </c>
      <c r="J15" s="51">
        <v>45145</v>
      </c>
      <c r="K15" s="15">
        <v>1127.04</v>
      </c>
      <c r="L15" s="182" t="s">
        <v>14</v>
      </c>
      <c r="M15" s="90">
        <v>1127.04</v>
      </c>
      <c r="N15" s="90"/>
      <c r="O15" s="183"/>
      <c r="P15" s="5"/>
    </row>
    <row r="16" spans="1:16" ht="18" customHeight="1" thickBot="1">
      <c r="A16" s="184"/>
      <c r="B16" s="185"/>
      <c r="C16" s="188" t="s">
        <v>80</v>
      </c>
      <c r="D16" s="189"/>
      <c r="E16" s="189"/>
      <c r="F16" s="189"/>
      <c r="G16" s="189"/>
      <c r="H16" s="189"/>
      <c r="I16" s="189"/>
      <c r="J16" s="189"/>
      <c r="K16" s="190"/>
      <c r="L16" s="186"/>
      <c r="M16" s="108"/>
      <c r="N16" s="108"/>
      <c r="O16" s="187"/>
      <c r="P16" s="5"/>
    </row>
    <row r="17" spans="1:16" ht="18" customHeight="1" hidden="1" thickBot="1">
      <c r="A17" s="165">
        <v>5</v>
      </c>
      <c r="B17" s="166"/>
      <c r="C17" s="168" t="s">
        <v>87</v>
      </c>
      <c r="D17" s="168"/>
      <c r="E17" s="169"/>
      <c r="F17" s="48" t="s">
        <v>88</v>
      </c>
      <c r="G17" s="49">
        <v>4504</v>
      </c>
      <c r="H17" s="45">
        <v>0</v>
      </c>
      <c r="I17" s="50">
        <v>363</v>
      </c>
      <c r="J17" s="54"/>
      <c r="K17" s="42">
        <v>0</v>
      </c>
      <c r="L17" s="170"/>
      <c r="M17" s="172">
        <v>0</v>
      </c>
      <c r="N17" s="173"/>
      <c r="O17" s="174"/>
      <c r="P17" s="21"/>
    </row>
    <row r="18" spans="1:16" ht="18" customHeight="1" hidden="1" thickBot="1">
      <c r="A18" s="165"/>
      <c r="B18" s="167"/>
      <c r="C18" s="178" t="s">
        <v>89</v>
      </c>
      <c r="D18" s="179"/>
      <c r="E18" s="179"/>
      <c r="F18" s="179"/>
      <c r="G18" s="179"/>
      <c r="H18" s="179"/>
      <c r="I18" s="179"/>
      <c r="J18" s="179"/>
      <c r="K18" s="180"/>
      <c r="L18" s="171"/>
      <c r="M18" s="175"/>
      <c r="N18" s="176"/>
      <c r="O18" s="177"/>
      <c r="P18" s="21"/>
    </row>
    <row r="19" spans="1:16" ht="24" customHeight="1" hidden="1" thickBot="1">
      <c r="A19" s="29"/>
      <c r="B19" s="70">
        <v>6</v>
      </c>
      <c r="C19" s="156" t="s">
        <v>64</v>
      </c>
      <c r="D19" s="156"/>
      <c r="E19" s="157"/>
      <c r="F19" s="71" t="s">
        <v>65</v>
      </c>
      <c r="G19" s="3" t="s">
        <v>82</v>
      </c>
      <c r="H19" s="3">
        <v>0</v>
      </c>
      <c r="I19" s="72">
        <v>1271</v>
      </c>
      <c r="J19" s="73"/>
      <c r="K19" s="74">
        <v>0</v>
      </c>
      <c r="L19" s="75" t="s">
        <v>14</v>
      </c>
      <c r="M19" s="158">
        <v>0</v>
      </c>
      <c r="N19" s="108"/>
      <c r="O19" s="41"/>
      <c r="P19" s="5"/>
    </row>
    <row r="20" spans="1:16" ht="15.75" customHeight="1" hidden="1">
      <c r="A20" s="31"/>
      <c r="B20" s="159" t="s">
        <v>27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1"/>
      <c r="O20" s="30"/>
      <c r="P20" s="5"/>
    </row>
    <row r="21" spans="1:18" ht="24" customHeight="1" hidden="1" thickBot="1">
      <c r="A21" s="29"/>
      <c r="B21" s="39">
        <v>7</v>
      </c>
      <c r="C21" s="162" t="s">
        <v>84</v>
      </c>
      <c r="D21" s="162"/>
      <c r="E21" s="162"/>
      <c r="F21" s="26" t="s">
        <v>83</v>
      </c>
      <c r="G21" s="4" t="s">
        <v>85</v>
      </c>
      <c r="H21" s="4">
        <v>0</v>
      </c>
      <c r="I21" s="44">
        <v>542</v>
      </c>
      <c r="J21" s="76"/>
      <c r="K21" s="27">
        <v>0</v>
      </c>
      <c r="L21" s="28" t="s">
        <v>14</v>
      </c>
      <c r="M21" s="163">
        <v>0</v>
      </c>
      <c r="N21" s="163"/>
      <c r="O21" s="30"/>
      <c r="P21" s="5"/>
      <c r="R21" s="9"/>
    </row>
    <row r="22" spans="1:16" ht="15.75" customHeight="1" hidden="1" thickBot="1">
      <c r="A22" s="31"/>
      <c r="B22" s="164" t="s">
        <v>102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30"/>
      <c r="P22" s="5"/>
    </row>
    <row r="23" spans="1:16" ht="24" customHeight="1" hidden="1" thickBot="1">
      <c r="A23" s="29"/>
      <c r="B23" s="38">
        <v>8</v>
      </c>
      <c r="C23" s="162" t="s">
        <v>67</v>
      </c>
      <c r="D23" s="162"/>
      <c r="E23" s="162"/>
      <c r="F23" s="26" t="s">
        <v>68</v>
      </c>
      <c r="G23" s="4" t="s">
        <v>86</v>
      </c>
      <c r="H23" s="4">
        <v>0</v>
      </c>
      <c r="I23" s="44">
        <v>786</v>
      </c>
      <c r="J23" s="43"/>
      <c r="K23" s="27">
        <v>0</v>
      </c>
      <c r="L23" s="28" t="s">
        <v>14</v>
      </c>
      <c r="M23" s="90">
        <v>0</v>
      </c>
      <c r="N23" s="90"/>
      <c r="O23" s="30"/>
      <c r="P23" s="5"/>
    </row>
    <row r="24" spans="1:18" ht="15.75" customHeight="1" hidden="1" thickBot="1">
      <c r="A24" s="32"/>
      <c r="B24" s="164" t="s">
        <v>69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30"/>
      <c r="P24" s="5"/>
      <c r="R24" s="9"/>
    </row>
    <row r="25" spans="1:16" ht="19.5" customHeight="1" thickBot="1">
      <c r="A25" s="151" t="s">
        <v>36</v>
      </c>
      <c r="B25" s="152"/>
      <c r="C25" s="152"/>
      <c r="D25" s="152"/>
      <c r="E25" s="152"/>
      <c r="F25" s="152"/>
      <c r="G25" s="153">
        <f>H9+H11+H13+H15</f>
        <v>4510</v>
      </c>
      <c r="H25" s="153"/>
      <c r="I25" s="153">
        <f>K9+K11+K13+K15+K17+K19+K21+K23</f>
        <v>4367.28</v>
      </c>
      <c r="J25" s="153"/>
      <c r="K25" s="153"/>
      <c r="L25" s="33"/>
      <c r="M25" s="154">
        <f>M9+M11+M13+M15+M17+M19+M21+M23</f>
        <v>4367.28</v>
      </c>
      <c r="N25" s="154"/>
      <c r="O25" s="155"/>
      <c r="P25" s="5"/>
    </row>
    <row r="26" spans="1:16" ht="18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36"/>
      <c r="N26" s="36"/>
      <c r="O26" s="5"/>
      <c r="P26" s="5"/>
    </row>
    <row r="27" spans="1:17" ht="30" customHeight="1">
      <c r="A27" s="97" t="s">
        <v>37</v>
      </c>
      <c r="B27" s="97"/>
      <c r="C27" s="97"/>
      <c r="D27" s="97"/>
      <c r="E27" s="97"/>
      <c r="F27" s="97" t="s">
        <v>38</v>
      </c>
      <c r="G27" s="97"/>
      <c r="H27" s="97"/>
      <c r="I27" s="97" t="s">
        <v>39</v>
      </c>
      <c r="J27" s="97"/>
      <c r="K27" s="97"/>
      <c r="L27" s="94" t="s">
        <v>91</v>
      </c>
      <c r="M27" s="94"/>
      <c r="N27" s="94"/>
      <c r="O27" s="94"/>
      <c r="P27" s="94"/>
      <c r="Q27" s="9"/>
    </row>
    <row r="28" spans="1:17" s="18" customFormat="1" ht="29.25" customHeight="1">
      <c r="A28" s="16"/>
      <c r="B28" s="95" t="s">
        <v>45</v>
      </c>
      <c r="C28" s="95"/>
      <c r="D28" s="95"/>
      <c r="E28" s="16"/>
      <c r="F28" s="95" t="s">
        <v>46</v>
      </c>
      <c r="G28" s="95"/>
      <c r="H28" s="95"/>
      <c r="I28" s="95" t="s">
        <v>47</v>
      </c>
      <c r="J28" s="95"/>
      <c r="K28" s="16"/>
      <c r="L28" s="96" t="s">
        <v>92</v>
      </c>
      <c r="M28" s="96"/>
      <c r="N28" s="96"/>
      <c r="O28" s="96"/>
      <c r="P28" s="96"/>
      <c r="Q28" s="17"/>
    </row>
    <row r="29" spans="1:16" ht="40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36"/>
      <c r="N29" s="36"/>
      <c r="O29" s="5"/>
      <c r="P29" s="5"/>
    </row>
  </sheetData>
  <sheetProtection/>
  <mergeCells count="55">
    <mergeCell ref="B2:O2"/>
    <mergeCell ref="A4:O4"/>
    <mergeCell ref="A5:O5"/>
    <mergeCell ref="A7:B8"/>
    <mergeCell ref="C7:E8"/>
    <mergeCell ref="F7:F8"/>
    <mergeCell ref="G7:H7"/>
    <mergeCell ref="I7:K7"/>
    <mergeCell ref="M7:O8"/>
    <mergeCell ref="A9:B10"/>
    <mergeCell ref="C9:E9"/>
    <mergeCell ref="L9:L10"/>
    <mergeCell ref="M9:O10"/>
    <mergeCell ref="C10:K10"/>
    <mergeCell ref="A11:B12"/>
    <mergeCell ref="C11:E11"/>
    <mergeCell ref="L11:L12"/>
    <mergeCell ref="M11:O12"/>
    <mergeCell ref="C12:K12"/>
    <mergeCell ref="A13:B14"/>
    <mergeCell ref="C13:E13"/>
    <mergeCell ref="L13:L14"/>
    <mergeCell ref="M13:O14"/>
    <mergeCell ref="C14:K14"/>
    <mergeCell ref="A15:B16"/>
    <mergeCell ref="C15:E15"/>
    <mergeCell ref="L15:L16"/>
    <mergeCell ref="M15:O16"/>
    <mergeCell ref="C16:K16"/>
    <mergeCell ref="C23:E23"/>
    <mergeCell ref="M23:N23"/>
    <mergeCell ref="B24:N24"/>
    <mergeCell ref="A17:B18"/>
    <mergeCell ref="C17:E17"/>
    <mergeCell ref="L17:L18"/>
    <mergeCell ref="M17:O18"/>
    <mergeCell ref="C18:K18"/>
    <mergeCell ref="A25:F25"/>
    <mergeCell ref="G25:H25"/>
    <mergeCell ref="I25:K25"/>
    <mergeCell ref="M25:O25"/>
    <mergeCell ref="C19:E19"/>
    <mergeCell ref="M19:N19"/>
    <mergeCell ref="B20:N20"/>
    <mergeCell ref="C21:E21"/>
    <mergeCell ref="M21:N21"/>
    <mergeCell ref="B22:N22"/>
    <mergeCell ref="A27:E27"/>
    <mergeCell ref="F27:H27"/>
    <mergeCell ref="I27:K27"/>
    <mergeCell ref="L27:P27"/>
    <mergeCell ref="B28:D28"/>
    <mergeCell ref="F28:H28"/>
    <mergeCell ref="I28:J28"/>
    <mergeCell ref="L28:P28"/>
  </mergeCells>
  <printOptions/>
  <pageMargins left="1.299212598425197" right="0.5118110236220472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Ichim</dc:creator>
  <cp:keywords/>
  <dc:description/>
  <cp:lastModifiedBy>Daniela Lungu</cp:lastModifiedBy>
  <cp:lastPrinted>2023-08-11T10:41:46Z</cp:lastPrinted>
  <dcterms:created xsi:type="dcterms:W3CDTF">2023-03-14T12:57:56Z</dcterms:created>
  <dcterms:modified xsi:type="dcterms:W3CDTF">2023-08-16T06:28:27Z</dcterms:modified>
  <cp:category/>
  <cp:version/>
  <cp:contentType/>
  <cp:contentStatus/>
</cp:coreProperties>
</file>