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LAB_privati" sheetId="1" r:id="rId1"/>
    <sheet name="RAD_privati" sheetId="2" r:id="rId2"/>
    <sheet name="RAD_aditionale" sheetId="3" r:id="rId3"/>
  </sheets>
  <definedNames/>
  <calcPr fullCalcOnLoad="1"/>
</workbook>
</file>

<file path=xl/sharedStrings.xml><?xml version="1.0" encoding="utf-8"?>
<sst xmlns="http://schemas.openxmlformats.org/spreadsheetml/2006/main" count="158" uniqueCount="111">
  <si>
    <t>CAS Braila</t>
  </si>
  <si>
    <t>Centralizator decontare furnizori de servicii medicale paraclinice</t>
  </si>
  <si>
    <t>Nr. crt.</t>
  </si>
  <si>
    <t>Nume furnizor</t>
  </si>
  <si>
    <t>Cod fiscal</t>
  </si>
  <si>
    <t>Contract</t>
  </si>
  <si>
    <t>Factura</t>
  </si>
  <si>
    <t>Valoare de plata</t>
  </si>
  <si>
    <t>Numar</t>
  </si>
  <si>
    <t>Valoare</t>
  </si>
  <si>
    <t>Data</t>
  </si>
  <si>
    <t>SC DIAMED CENTER SRL</t>
  </si>
  <si>
    <t>14721295</t>
  </si>
  <si>
    <t>1739</t>
  </si>
  <si>
    <t>191</t>
  </si>
  <si>
    <t/>
  </si>
  <si>
    <t>Cont bancar: RO56TREZ7015069XXX022957, TREZ BUCURESTI SC.1</t>
  </si>
  <si>
    <t>C.M.I. LABORATOR CLINIC DE ANALIZE MEDICALE - DR. VARZARU VICTORIA</t>
  </si>
  <si>
    <t>20185990</t>
  </si>
  <si>
    <t>1802</t>
  </si>
  <si>
    <t>161</t>
  </si>
  <si>
    <t>Cont bancar: RO78BRDE090SV01950800900, BRD Suc. Braila</t>
  </si>
  <si>
    <t>MEDICOTEST</t>
  </si>
  <si>
    <t>4486524</t>
  </si>
  <si>
    <t>1810</t>
  </si>
  <si>
    <t>3161</t>
  </si>
  <si>
    <t>Cont bancar: RO50TREZ3065069XXX006815, TREZORERIA GALATI</t>
  </si>
  <si>
    <t>SPITALUL DE PNEUMOFTIZIOLOGIE</t>
  </si>
  <si>
    <t>11333442</t>
  </si>
  <si>
    <t>1823</t>
  </si>
  <si>
    <t>Cont bancar: RO13TREZ15121F332100XXXX, TREZORERIE</t>
  </si>
  <si>
    <t>INVESTIGATII MEDICALE PRAXIS SRL</t>
  </si>
  <si>
    <t>9550768</t>
  </si>
  <si>
    <t>1828</t>
  </si>
  <si>
    <t>3482</t>
  </si>
  <si>
    <t>Cont bancar: RO19BACX0000000834959000, UNICREDIT TIRIAC BANK SA</t>
  </si>
  <si>
    <t>S.C.NEWVITALCLINIC S.R.L.</t>
  </si>
  <si>
    <t>30496144</t>
  </si>
  <si>
    <t>1832</t>
  </si>
  <si>
    <t>254</t>
  </si>
  <si>
    <t>Cont bancar: RO93TREZ1515069XXX010316, Trezoreria Braila</t>
  </si>
  <si>
    <t>Total general:</t>
  </si>
  <si>
    <t>SC CYTOPATH SRL</t>
  </si>
  <si>
    <t>Cont bancar: RO59TREZ1515069XXX002101, TREZORERIE</t>
  </si>
  <si>
    <t>Monitorizari</t>
  </si>
  <si>
    <t>din care:</t>
  </si>
  <si>
    <t>LABORATOARE - IANUARIE 2023</t>
  </si>
  <si>
    <t>C.M.I.MARDARE SEBASTIAN</t>
  </si>
  <si>
    <t>20665530</t>
  </si>
  <si>
    <t>1339</t>
  </si>
  <si>
    <t>4</t>
  </si>
  <si>
    <t>Cont bancar: RO84BRDE090SV45672460900, BANCA ROMANA DE DEZVOLTARE</t>
  </si>
  <si>
    <t>C.M.I.CRISTEA ELENA LACRAMIOARA</t>
  </si>
  <si>
    <t>20029621</t>
  </si>
  <si>
    <t>1384</t>
  </si>
  <si>
    <t>284</t>
  </si>
  <si>
    <t>Cont bancar: RO81BACX0000003002736000, UNICREDIT BANK, Bucureşti</t>
  </si>
  <si>
    <t>C.M.I.VODA RALUCA - OANA</t>
  </si>
  <si>
    <t>19663667</t>
  </si>
  <si>
    <t>1480</t>
  </si>
  <si>
    <t>186</t>
  </si>
  <si>
    <t>Cont bancar: RO39RNCB0048025683060001, BANCA COMERCIALA ROMANA</t>
  </si>
  <si>
    <t>S.C. RADIOLOGIE,IMAGISTICA MEDICALA DR. BANCEANU ELENA SRL</t>
  </si>
  <si>
    <t>18039992</t>
  </si>
  <si>
    <t>1732</t>
  </si>
  <si>
    <t>Cont bancar: RO55TREZ1515069XXX004210, TREZORERIE</t>
  </si>
  <si>
    <t>SPITALUL CLINIC JUDETEAN DE URGENTA BRAILA</t>
  </si>
  <si>
    <t>4342863</t>
  </si>
  <si>
    <t>1821</t>
  </si>
  <si>
    <t>1223</t>
  </si>
  <si>
    <t>S.C. RADIOLOGIE IMAGISTICA MEDICALA DR COSMESCU PETRE SRL</t>
  </si>
  <si>
    <t>18042815</t>
  </si>
  <si>
    <t>1824</t>
  </si>
  <si>
    <t>171</t>
  </si>
  <si>
    <t>Cont bancar: RO59TREZ1515069XXX004138, TREZORERIE</t>
  </si>
  <si>
    <t>VENETIA MEDICAL SRL</t>
  </si>
  <si>
    <t>7964100</t>
  </si>
  <si>
    <t>1831</t>
  </si>
  <si>
    <t>0741</t>
  </si>
  <si>
    <t>Cont bancar: RO35TREZ1515069XXX000690, TREZORERIE</t>
  </si>
  <si>
    <t>CENTRUL MEDICAL MATEUS</t>
  </si>
  <si>
    <t>41937378</t>
  </si>
  <si>
    <t>1834</t>
  </si>
  <si>
    <t>17</t>
  </si>
  <si>
    <t>Cont bancar: RO68TREZ1515069XXX012415, Trezoreria Braila</t>
  </si>
  <si>
    <t>MEDIMA HEALTH SA</t>
  </si>
  <si>
    <t>37839517</t>
  </si>
  <si>
    <t>1835</t>
  </si>
  <si>
    <t>116</t>
  </si>
  <si>
    <t>Cont bancar: RO53TREZ7065069XXX015911, TREZORERIA SECTOR 6 BUCURESTI</t>
  </si>
  <si>
    <t>S.C.RADOVA MEDICAL S.R.L.</t>
  </si>
  <si>
    <t>37076849</t>
  </si>
  <si>
    <t>4463</t>
  </si>
  <si>
    <t>236</t>
  </si>
  <si>
    <t>Cont bancar: RO44TREZ1515069XXX010325, Trezoreria Braila</t>
  </si>
  <si>
    <t>RADIOLOGIE - IMAGISTICA (inclusiv SPITALE)  - IANUARIE 2023</t>
  </si>
  <si>
    <t>20161826</t>
  </si>
  <si>
    <t>CMI STAMATE MARIA MAGDALENA</t>
  </si>
  <si>
    <t>Cont bancar: RO41BREL0002001080110100, LIBRA INTERNET BANK</t>
  </si>
  <si>
    <t>RADIOLOGIE - IMAGISTICA (acte aditionale)  - IANUARIE 2023</t>
  </si>
  <si>
    <t>1508</t>
  </si>
  <si>
    <t>1218</t>
  </si>
  <si>
    <t>4721239</t>
  </si>
  <si>
    <t>SPITALUL ORASENESC FAUREI</t>
  </si>
  <si>
    <t>1718</t>
  </si>
  <si>
    <t>517</t>
  </si>
  <si>
    <t>2919</t>
  </si>
  <si>
    <t>0738</t>
  </si>
  <si>
    <t>ANEXA 1</t>
  </si>
  <si>
    <t>ANEXA 2</t>
  </si>
  <si>
    <t>ANEXA 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</si>
</sst>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8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sansserif"/>
      <family val="0"/>
    </font>
    <font>
      <b/>
      <i/>
      <sz val="10"/>
      <name val="Arial"/>
      <family val="2"/>
    </font>
    <font>
      <i/>
      <sz val="10"/>
      <color indexed="8"/>
      <name val="sansserif"/>
      <family val="0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9"/>
      </left>
      <right>
        <color indexed="63"/>
      </right>
      <top style="medium"/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/>
    </border>
    <border>
      <left>
        <color indexed="9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/>
      <top style="medium"/>
      <bottom style="medium">
        <color indexed="8"/>
      </bottom>
    </border>
    <border>
      <left>
        <color indexed="9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/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9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/>
    </border>
    <border>
      <left>
        <color indexed="9"/>
      </left>
      <right>
        <color indexed="63"/>
      </right>
      <top>
        <color indexed="9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9"/>
      </left>
      <right style="medium">
        <color indexed="8"/>
      </right>
      <top style="thin"/>
      <bottom style="thin"/>
    </border>
    <border>
      <left>
        <color indexed="9"/>
      </left>
      <right>
        <color indexed="63"/>
      </right>
      <top style="thin"/>
      <bottom style="thin"/>
    </border>
    <border>
      <left style="medium"/>
      <right style="medium">
        <color indexed="8"/>
      </right>
      <top>
        <color indexed="9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8" fillId="33" borderId="0" xfId="0" applyFont="1" applyFill="1" applyBorder="1" applyAlignment="1">
      <alignment horizontal="left" vertical="top" wrapText="1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4" fontId="11" fillId="10" borderId="12" xfId="0" applyNumberFormat="1" applyFont="1" applyFill="1" applyBorder="1" applyAlignment="1">
      <alignment horizontal="right" vertical="center" wrapText="1"/>
    </xf>
    <xf numFmtId="0" fontId="1" fillId="33" borderId="0" xfId="48" applyFont="1" applyFill="1" applyBorder="1" applyAlignment="1">
      <alignment horizontal="left" vertical="top" wrapText="1"/>
      <protection/>
    </xf>
    <xf numFmtId="0" fontId="5" fillId="33" borderId="10" xfId="48" applyFont="1" applyFill="1" applyBorder="1" applyAlignment="1">
      <alignment horizontal="center" vertical="center" wrapText="1"/>
      <protection/>
    </xf>
    <xf numFmtId="0" fontId="4" fillId="33" borderId="11" xfId="48" applyFont="1" applyFill="1" applyBorder="1" applyAlignment="1">
      <alignment horizontal="left" vertical="center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173" fontId="4" fillId="33" borderId="11" xfId="48" applyNumberFormat="1" applyFont="1" applyFill="1" applyBorder="1" applyAlignment="1">
      <alignment horizontal="left" vertical="center" wrapText="1"/>
      <protection/>
    </xf>
    <xf numFmtId="4" fontId="1" fillId="33" borderId="0" xfId="48" applyNumberFormat="1" applyFont="1" applyFill="1" applyBorder="1" applyAlignment="1">
      <alignment horizontal="left" vertical="top" wrapText="1"/>
      <protection/>
    </xf>
    <xf numFmtId="0" fontId="11" fillId="10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4" fillId="33" borderId="11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174" fontId="4" fillId="33" borderId="16" xfId="0" applyNumberFormat="1" applyFont="1" applyFill="1" applyBorder="1" applyAlignment="1">
      <alignment horizontal="right" vertical="center" wrapText="1"/>
    </xf>
    <xf numFmtId="4" fontId="5" fillId="33" borderId="16" xfId="48" applyNumberFormat="1" applyFont="1" applyFill="1" applyBorder="1" applyAlignment="1">
      <alignment horizontal="right" vertical="center" wrapText="1"/>
      <protection/>
    </xf>
    <xf numFmtId="0" fontId="4" fillId="33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173" fontId="4" fillId="33" borderId="16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173" fontId="4" fillId="33" borderId="17" xfId="0" applyNumberFormat="1" applyFont="1" applyFill="1" applyBorder="1" applyAlignment="1">
      <alignment horizontal="center" vertical="center" wrapText="1"/>
    </xf>
    <xf numFmtId="17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174" fontId="4" fillId="33" borderId="11" xfId="0" applyNumberFormat="1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left" vertical="top" wrapText="1"/>
    </xf>
    <xf numFmtId="4" fontId="13" fillId="0" borderId="0" xfId="0" applyNumberFormat="1" applyFont="1" applyAlignment="1">
      <alignment/>
    </xf>
    <xf numFmtId="4" fontId="11" fillId="10" borderId="20" xfId="48" applyNumberFormat="1" applyFont="1" applyFill="1" applyBorder="1" applyAlignment="1">
      <alignment horizontal="right" vertical="center" wrapText="1"/>
      <protection/>
    </xf>
    <xf numFmtId="4" fontId="10" fillId="33" borderId="0" xfId="0" applyNumberFormat="1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center" vertical="top" wrapText="1"/>
    </xf>
    <xf numFmtId="0" fontId="4" fillId="33" borderId="21" xfId="48" applyFont="1" applyFill="1" applyBorder="1" applyAlignment="1">
      <alignment horizontal="center" vertical="center" wrapText="1"/>
      <protection/>
    </xf>
    <xf numFmtId="0" fontId="6" fillId="33" borderId="11" xfId="48" applyFont="1" applyFill="1" applyBorder="1" applyAlignment="1">
      <alignment horizontal="left" vertical="center" wrapText="1"/>
      <protection/>
    </xf>
    <xf numFmtId="0" fontId="12" fillId="10" borderId="10" xfId="48" applyFont="1" applyFill="1" applyBorder="1" applyAlignment="1">
      <alignment horizontal="center" vertical="center" wrapText="1"/>
      <protection/>
    </xf>
    <xf numFmtId="4" fontId="4" fillId="33" borderId="10" xfId="48" applyNumberFormat="1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left" vertical="center" wrapText="1"/>
      <protection/>
    </xf>
    <xf numFmtId="4" fontId="2" fillId="33" borderId="22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12" fillId="1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172" fontId="7" fillId="34" borderId="0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2" fillId="33" borderId="0" xfId="48" applyFont="1" applyFill="1" applyBorder="1" applyAlignment="1">
      <alignment horizontal="left" vertical="top" wrapText="1"/>
      <protection/>
    </xf>
    <xf numFmtId="0" fontId="3" fillId="33" borderId="0" xfId="48" applyFont="1" applyFill="1" applyBorder="1" applyAlignment="1">
      <alignment horizontal="center" wrapText="1"/>
      <protection/>
    </xf>
    <xf numFmtId="0" fontId="5" fillId="33" borderId="23" xfId="48" applyFont="1" applyFill="1" applyBorder="1" applyAlignment="1">
      <alignment horizontal="center" vertical="center" wrapText="1"/>
      <protection/>
    </xf>
    <xf numFmtId="0" fontId="5" fillId="33" borderId="24" xfId="48" applyFont="1" applyFill="1" applyBorder="1" applyAlignment="1">
      <alignment horizontal="center" vertical="center" wrapText="1"/>
      <protection/>
    </xf>
    <xf numFmtId="0" fontId="5" fillId="33" borderId="25" xfId="48" applyFont="1" applyFill="1" applyBorder="1" applyAlignment="1">
      <alignment horizontal="center" vertical="center" wrapText="1"/>
      <protection/>
    </xf>
    <xf numFmtId="0" fontId="5" fillId="33" borderId="22" xfId="48" applyFont="1" applyFill="1" applyBorder="1" applyAlignment="1">
      <alignment horizontal="center" vertical="center" wrapText="1"/>
      <protection/>
    </xf>
    <xf numFmtId="0" fontId="5" fillId="33" borderId="13" xfId="48" applyFont="1" applyFill="1" applyBorder="1" applyAlignment="1">
      <alignment horizontal="center" vertical="center" wrapText="1"/>
      <protection/>
    </xf>
    <xf numFmtId="0" fontId="5" fillId="33" borderId="12" xfId="48" applyFont="1" applyFill="1" applyBorder="1" applyAlignment="1">
      <alignment horizontal="center" vertical="center" wrapText="1"/>
      <protection/>
    </xf>
    <xf numFmtId="0" fontId="5" fillId="33" borderId="26" xfId="48" applyFont="1" applyFill="1" applyBorder="1" applyAlignment="1">
      <alignment horizontal="center" vertical="center" wrapText="1"/>
      <protection/>
    </xf>
    <xf numFmtId="0" fontId="5" fillId="33" borderId="27" xfId="48" applyFont="1" applyFill="1" applyBorder="1" applyAlignment="1">
      <alignment horizontal="center" vertical="center" wrapText="1"/>
      <protection/>
    </xf>
    <xf numFmtId="0" fontId="4" fillId="33" borderId="28" xfId="48" applyFont="1" applyFill="1" applyBorder="1" applyAlignment="1">
      <alignment horizontal="center" vertical="center" wrapText="1"/>
      <protection/>
    </xf>
    <xf numFmtId="4" fontId="4" fillId="33" borderId="29" xfId="48" applyNumberFormat="1" applyFont="1" applyFill="1" applyBorder="1" applyAlignment="1">
      <alignment horizontal="center" vertical="center" wrapText="1"/>
      <protection/>
    </xf>
    <xf numFmtId="0" fontId="2" fillId="33" borderId="30" xfId="48" applyFont="1" applyFill="1" applyBorder="1" applyAlignment="1">
      <alignment horizontal="right" vertical="center" wrapText="1"/>
      <protection/>
    </xf>
    <xf numFmtId="0" fontId="2" fillId="33" borderId="31" xfId="48" applyFont="1" applyFill="1" applyBorder="1" applyAlignment="1">
      <alignment horizontal="right" vertical="center" wrapText="1"/>
      <protection/>
    </xf>
    <xf numFmtId="4" fontId="5" fillId="33" borderId="20" xfId="48" applyNumberFormat="1" applyFont="1" applyFill="1" applyBorder="1" applyAlignment="1">
      <alignment horizontal="right" vertical="center" wrapText="1"/>
      <protection/>
    </xf>
    <xf numFmtId="4" fontId="5" fillId="33" borderId="32" xfId="48" applyNumberFormat="1" applyFont="1" applyFill="1" applyBorder="1" applyAlignment="1">
      <alignment horizontal="right" vertical="center" wrapText="1"/>
      <protection/>
    </xf>
    <xf numFmtId="0" fontId="4" fillId="33" borderId="0" xfId="48" applyFont="1" applyFill="1" applyBorder="1" applyAlignment="1">
      <alignment horizontal="left" vertical="top" wrapText="1"/>
      <protection/>
    </xf>
    <xf numFmtId="4" fontId="4" fillId="33" borderId="33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34" xfId="0" applyNumberFormat="1" applyFont="1" applyFill="1" applyBorder="1" applyAlignment="1">
      <alignment horizontal="right" vertical="center" wrapText="1"/>
    </xf>
    <xf numFmtId="174" fontId="4" fillId="33" borderId="35" xfId="0" applyNumberFormat="1" applyFont="1" applyFill="1" applyBorder="1" applyAlignment="1">
      <alignment horizontal="right" vertical="center" wrapText="1"/>
    </xf>
    <xf numFmtId="174" fontId="4" fillId="33" borderId="0" xfId="0" applyNumberFormat="1" applyFont="1" applyFill="1" applyBorder="1" applyAlignment="1">
      <alignment horizontal="right" vertical="center" wrapText="1"/>
    </xf>
    <xf numFmtId="174" fontId="4" fillId="33" borderId="36" xfId="0" applyNumberFormat="1" applyFont="1" applyFill="1" applyBorder="1" applyAlignment="1">
      <alignment horizontal="right" vertical="center" wrapText="1"/>
    </xf>
    <xf numFmtId="4" fontId="4" fillId="33" borderId="37" xfId="0" applyNumberFormat="1" applyFont="1" applyFill="1" applyBorder="1" applyAlignment="1">
      <alignment horizontal="right" vertical="center" wrapText="1"/>
    </xf>
    <xf numFmtId="4" fontId="4" fillId="33" borderId="38" xfId="0" applyNumberFormat="1" applyFont="1" applyFill="1" applyBorder="1" applyAlignment="1">
      <alignment horizontal="right" vertical="center" wrapText="1"/>
    </xf>
    <xf numFmtId="4" fontId="4" fillId="33" borderId="39" xfId="0" applyNumberFormat="1" applyFont="1" applyFill="1" applyBorder="1" applyAlignment="1">
      <alignment horizontal="right" vertical="center" wrapText="1"/>
    </xf>
    <xf numFmtId="0" fontId="1" fillId="33" borderId="28" xfId="0" applyFont="1" applyFill="1" applyBorder="1" applyAlignment="1">
      <alignment horizontal="left" vertical="top" wrapText="1"/>
    </xf>
    <xf numFmtId="0" fontId="1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4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2" fillId="33" borderId="47" xfId="48" applyFont="1" applyFill="1" applyBorder="1" applyAlignment="1">
      <alignment horizontal="right" vertical="center" wrapText="1"/>
      <protection/>
    </xf>
    <xf numFmtId="4" fontId="5" fillId="33" borderId="16" xfId="48" applyNumberFormat="1" applyFont="1" applyFill="1" applyBorder="1" applyAlignment="1">
      <alignment horizontal="right" vertical="center" wrapText="1"/>
      <protection/>
    </xf>
    <xf numFmtId="4" fontId="5" fillId="33" borderId="39" xfId="48" applyNumberFormat="1" applyFont="1" applyFill="1" applyBorder="1" applyAlignment="1">
      <alignment horizontal="right" vertical="center" wrapText="1"/>
      <protection/>
    </xf>
    <xf numFmtId="0" fontId="4" fillId="33" borderId="48" xfId="48" applyFont="1" applyFill="1" applyBorder="1" applyAlignment="1">
      <alignment horizontal="center" vertical="center" wrapText="1"/>
      <protection/>
    </xf>
    <xf numFmtId="0" fontId="4" fillId="33" borderId="40" xfId="48" applyFont="1" applyFill="1" applyBorder="1" applyAlignment="1">
      <alignment horizontal="center" vertical="center" wrapText="1"/>
      <protection/>
    </xf>
    <xf numFmtId="4" fontId="4" fillId="33" borderId="28" xfId="48" applyNumberFormat="1" applyFont="1" applyFill="1" applyBorder="1" applyAlignment="1">
      <alignment horizontal="right" vertical="center" wrapText="1"/>
      <protection/>
    </xf>
    <xf numFmtId="4" fontId="4" fillId="33" borderId="10" xfId="48" applyNumberFormat="1" applyFont="1" applyFill="1" applyBorder="1" applyAlignment="1">
      <alignment horizontal="right" vertical="center" wrapText="1"/>
      <protection/>
    </xf>
    <xf numFmtId="4" fontId="4" fillId="33" borderId="29" xfId="48" applyNumberFormat="1" applyFont="1" applyFill="1" applyBorder="1" applyAlignment="1">
      <alignment horizontal="right" vertical="center" wrapText="1"/>
      <protection/>
    </xf>
    <xf numFmtId="0" fontId="4" fillId="33" borderId="11" xfId="0" applyFont="1" applyFill="1" applyBorder="1" applyAlignment="1">
      <alignment horizontal="left" vertical="center" wrapText="1"/>
    </xf>
    <xf numFmtId="0" fontId="4" fillId="33" borderId="35" xfId="48" applyFont="1" applyFill="1" applyBorder="1" applyAlignment="1">
      <alignment horizontal="center" vertical="center" wrapText="1"/>
      <protection/>
    </xf>
    <xf numFmtId="4" fontId="4" fillId="33" borderId="41" xfId="48" applyNumberFormat="1" applyFont="1" applyFill="1" applyBorder="1" applyAlignment="1">
      <alignment horizontal="right" vertical="center" wrapText="1"/>
      <protection/>
    </xf>
    <xf numFmtId="4" fontId="4" fillId="33" borderId="11" xfId="48" applyNumberFormat="1" applyFont="1" applyFill="1" applyBorder="1" applyAlignment="1">
      <alignment horizontal="right" vertical="center" wrapText="1"/>
      <protection/>
    </xf>
    <xf numFmtId="4" fontId="4" fillId="33" borderId="36" xfId="48" applyNumberFormat="1" applyFont="1" applyFill="1" applyBorder="1" applyAlignment="1">
      <alignment horizontal="right" vertical="center" wrapText="1"/>
      <protection/>
    </xf>
    <xf numFmtId="0" fontId="4" fillId="33" borderId="49" xfId="48" applyFont="1" applyFill="1" applyBorder="1" applyAlignment="1">
      <alignment horizontal="left" vertical="center" wrapText="1"/>
      <protection/>
    </xf>
    <xf numFmtId="0" fontId="4" fillId="33" borderId="41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4.574218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0.8515625" style="0" customWidth="1"/>
    <col min="12" max="12" width="10.57421875" style="0" customWidth="1"/>
    <col min="13" max="13" width="12.00390625" style="12" customWidth="1"/>
    <col min="14" max="14" width="10.140625" style="7" customWidth="1"/>
    <col min="15" max="15" width="1.8515625" style="7" customWidth="1"/>
    <col min="16" max="16" width="0.13671875" style="7" customWidth="1"/>
    <col min="17" max="17" width="5.00390625" style="7" customWidth="1"/>
    <col min="18" max="18" width="9.140625" style="7" customWidth="1"/>
  </cols>
  <sheetData>
    <row r="1" spans="1:17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"/>
      <c r="N1" s="45" t="s">
        <v>108</v>
      </c>
      <c r="O1" s="6"/>
      <c r="P1" s="6"/>
      <c r="Q1" s="6"/>
    </row>
    <row r="2" spans="1:17" ht="15" customHeight="1">
      <c r="A2" s="1"/>
      <c r="B2" s="1"/>
      <c r="C2" s="62" t="s">
        <v>0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/>
      <c r="N3" s="6"/>
      <c r="O3" s="6"/>
      <c r="P3" s="6"/>
      <c r="Q3" s="6"/>
    </row>
    <row r="4" spans="1:17" ht="30.75" customHeight="1">
      <c r="A4" s="1"/>
      <c r="B4" s="63" t="s">
        <v>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"/>
    </row>
    <row r="5" spans="1:17" ht="12.75" customHeight="1">
      <c r="A5" s="1"/>
      <c r="B5" s="64" t="s">
        <v>46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"/>
    </row>
    <row r="6" spans="1:17" ht="13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1"/>
      <c r="N6" s="6"/>
      <c r="O6" s="6"/>
      <c r="P6" s="6"/>
      <c r="Q6" s="6"/>
    </row>
    <row r="7" spans="1:17" ht="15.75" customHeight="1" thickBot="1">
      <c r="A7" s="1"/>
      <c r="B7" s="65" t="s">
        <v>2</v>
      </c>
      <c r="C7" s="65"/>
      <c r="D7" s="66" t="s">
        <v>3</v>
      </c>
      <c r="E7" s="66"/>
      <c r="F7" s="66"/>
      <c r="G7" s="66" t="s">
        <v>4</v>
      </c>
      <c r="H7" s="66" t="s">
        <v>5</v>
      </c>
      <c r="I7" s="66"/>
      <c r="J7" s="66" t="s">
        <v>6</v>
      </c>
      <c r="K7" s="66"/>
      <c r="L7" s="66"/>
      <c r="M7" s="13" t="s">
        <v>45</v>
      </c>
      <c r="N7" s="67" t="s">
        <v>7</v>
      </c>
      <c r="O7" s="67"/>
      <c r="P7" s="67"/>
      <c r="Q7" s="6"/>
    </row>
    <row r="8" spans="1:17" ht="18.75" customHeight="1" thickBot="1">
      <c r="A8" s="1"/>
      <c r="B8" s="65"/>
      <c r="C8" s="65"/>
      <c r="D8" s="66"/>
      <c r="E8" s="66"/>
      <c r="F8" s="66"/>
      <c r="G8" s="66"/>
      <c r="H8" s="2" t="s">
        <v>8</v>
      </c>
      <c r="I8" s="2" t="s">
        <v>9</v>
      </c>
      <c r="J8" s="2" t="s">
        <v>8</v>
      </c>
      <c r="K8" s="2" t="s">
        <v>10</v>
      </c>
      <c r="L8" s="2" t="s">
        <v>9</v>
      </c>
      <c r="M8" s="14" t="s">
        <v>44</v>
      </c>
      <c r="N8" s="67"/>
      <c r="O8" s="67"/>
      <c r="P8" s="67"/>
      <c r="Q8" s="6"/>
    </row>
    <row r="9" spans="1:17" ht="18" customHeight="1" thickBot="1">
      <c r="A9" s="1"/>
      <c r="B9" s="57">
        <v>1</v>
      </c>
      <c r="C9" s="57"/>
      <c r="D9" s="58" t="s">
        <v>11</v>
      </c>
      <c r="E9" s="58"/>
      <c r="F9" s="58"/>
      <c r="G9" s="3" t="s">
        <v>12</v>
      </c>
      <c r="H9" s="3" t="s">
        <v>13</v>
      </c>
      <c r="I9" s="4">
        <v>76000</v>
      </c>
      <c r="J9" s="3" t="s">
        <v>14</v>
      </c>
      <c r="K9" s="5">
        <v>44967</v>
      </c>
      <c r="L9" s="4">
        <v>72639.27</v>
      </c>
      <c r="M9" s="59">
        <v>0</v>
      </c>
      <c r="N9" s="60">
        <v>72639.27</v>
      </c>
      <c r="O9" s="60"/>
      <c r="P9" s="60"/>
      <c r="Q9" s="6"/>
    </row>
    <row r="10" spans="1:17" ht="18" customHeight="1" thickBot="1">
      <c r="A10" s="1"/>
      <c r="B10" s="57"/>
      <c r="C10" s="57"/>
      <c r="D10" s="61" t="s">
        <v>16</v>
      </c>
      <c r="E10" s="61"/>
      <c r="F10" s="61"/>
      <c r="G10" s="61"/>
      <c r="H10" s="61"/>
      <c r="I10" s="61"/>
      <c r="J10" s="61"/>
      <c r="K10" s="61"/>
      <c r="L10" s="61"/>
      <c r="M10" s="59"/>
      <c r="N10" s="60"/>
      <c r="O10" s="60"/>
      <c r="P10" s="60"/>
      <c r="Q10" s="6"/>
    </row>
    <row r="11" spans="1:17" ht="23.25" customHeight="1" thickBot="1">
      <c r="A11" s="1"/>
      <c r="B11" s="57">
        <v>2</v>
      </c>
      <c r="C11" s="57"/>
      <c r="D11" s="58" t="s">
        <v>17</v>
      </c>
      <c r="E11" s="58"/>
      <c r="F11" s="58"/>
      <c r="G11" s="3" t="s">
        <v>18</v>
      </c>
      <c r="H11" s="3" t="s">
        <v>19</v>
      </c>
      <c r="I11" s="4">
        <v>102163.79</v>
      </c>
      <c r="J11" s="3" t="s">
        <v>20</v>
      </c>
      <c r="K11" s="5">
        <v>44970</v>
      </c>
      <c r="L11" s="4">
        <v>102163.79</v>
      </c>
      <c r="M11" s="59">
        <v>58079.42</v>
      </c>
      <c r="N11" s="60">
        <v>102163.79</v>
      </c>
      <c r="O11" s="60"/>
      <c r="P11" s="60"/>
      <c r="Q11" s="6"/>
    </row>
    <row r="12" spans="1:17" ht="18" customHeight="1" thickBot="1">
      <c r="A12" s="1"/>
      <c r="B12" s="57"/>
      <c r="C12" s="57"/>
      <c r="D12" s="61" t="s">
        <v>21</v>
      </c>
      <c r="E12" s="61"/>
      <c r="F12" s="61"/>
      <c r="G12" s="61"/>
      <c r="H12" s="61"/>
      <c r="I12" s="61"/>
      <c r="J12" s="61"/>
      <c r="K12" s="61"/>
      <c r="L12" s="61"/>
      <c r="M12" s="59"/>
      <c r="N12" s="60"/>
      <c r="O12" s="60"/>
      <c r="P12" s="60"/>
      <c r="Q12" s="6"/>
    </row>
    <row r="13" spans="1:17" ht="18" customHeight="1" thickBot="1">
      <c r="A13" s="1"/>
      <c r="B13" s="57">
        <v>3</v>
      </c>
      <c r="C13" s="57"/>
      <c r="D13" s="58" t="s">
        <v>22</v>
      </c>
      <c r="E13" s="58"/>
      <c r="F13" s="58"/>
      <c r="G13" s="3" t="s">
        <v>23</v>
      </c>
      <c r="H13" s="3" t="s">
        <v>24</v>
      </c>
      <c r="I13" s="4">
        <v>45305.62</v>
      </c>
      <c r="J13" s="3" t="s">
        <v>25</v>
      </c>
      <c r="K13" s="5">
        <v>44970</v>
      </c>
      <c r="L13" s="4">
        <v>45305.62</v>
      </c>
      <c r="M13" s="59">
        <v>1027.43</v>
      </c>
      <c r="N13" s="60">
        <v>45305.62</v>
      </c>
      <c r="O13" s="60"/>
      <c r="P13" s="60"/>
      <c r="Q13" s="6"/>
    </row>
    <row r="14" spans="1:17" ht="18" customHeight="1" thickBot="1">
      <c r="A14" s="1"/>
      <c r="B14" s="57"/>
      <c r="C14" s="57"/>
      <c r="D14" s="61" t="s">
        <v>26</v>
      </c>
      <c r="E14" s="61"/>
      <c r="F14" s="61"/>
      <c r="G14" s="61"/>
      <c r="H14" s="61"/>
      <c r="I14" s="61"/>
      <c r="J14" s="61"/>
      <c r="K14" s="61"/>
      <c r="L14" s="61"/>
      <c r="M14" s="59"/>
      <c r="N14" s="60"/>
      <c r="O14" s="60"/>
      <c r="P14" s="60"/>
      <c r="Q14" s="6"/>
    </row>
    <row r="15" spans="1:17" ht="18" customHeight="1" thickBot="1">
      <c r="A15" s="1"/>
      <c r="B15" s="57">
        <v>4</v>
      </c>
      <c r="C15" s="57"/>
      <c r="D15" s="58" t="s">
        <v>31</v>
      </c>
      <c r="E15" s="58"/>
      <c r="F15" s="58"/>
      <c r="G15" s="3" t="s">
        <v>32</v>
      </c>
      <c r="H15" s="3" t="s">
        <v>33</v>
      </c>
      <c r="I15" s="4">
        <v>152484.23</v>
      </c>
      <c r="J15" s="3" t="s">
        <v>34</v>
      </c>
      <c r="K15" s="5">
        <v>44970</v>
      </c>
      <c r="L15" s="4">
        <v>152484.23</v>
      </c>
      <c r="M15" s="59">
        <v>27175.74</v>
      </c>
      <c r="N15" s="60">
        <v>152484.23</v>
      </c>
      <c r="O15" s="60"/>
      <c r="P15" s="60"/>
      <c r="Q15" s="6"/>
    </row>
    <row r="16" spans="1:17" ht="18" customHeight="1" thickBot="1">
      <c r="A16" s="1"/>
      <c r="B16" s="57"/>
      <c r="C16" s="57"/>
      <c r="D16" s="61" t="s">
        <v>35</v>
      </c>
      <c r="E16" s="61"/>
      <c r="F16" s="61"/>
      <c r="G16" s="61"/>
      <c r="H16" s="61"/>
      <c r="I16" s="61"/>
      <c r="J16" s="61"/>
      <c r="K16" s="61"/>
      <c r="L16" s="61"/>
      <c r="M16" s="59"/>
      <c r="N16" s="60"/>
      <c r="O16" s="60"/>
      <c r="P16" s="60"/>
      <c r="Q16" s="6"/>
    </row>
    <row r="17" spans="1:17" ht="18" customHeight="1" thickBot="1">
      <c r="A17" s="1"/>
      <c r="B17" s="57">
        <v>5</v>
      </c>
      <c r="C17" s="57"/>
      <c r="D17" s="58" t="s">
        <v>36</v>
      </c>
      <c r="E17" s="58"/>
      <c r="F17" s="58"/>
      <c r="G17" s="3" t="s">
        <v>37</v>
      </c>
      <c r="H17" s="3" t="s">
        <v>38</v>
      </c>
      <c r="I17" s="4">
        <v>37000</v>
      </c>
      <c r="J17" s="3" t="s">
        <v>39</v>
      </c>
      <c r="K17" s="5">
        <v>44965</v>
      </c>
      <c r="L17" s="4">
        <v>34339.24</v>
      </c>
      <c r="M17" s="59">
        <v>0</v>
      </c>
      <c r="N17" s="60">
        <v>34339.24</v>
      </c>
      <c r="O17" s="60"/>
      <c r="P17" s="60"/>
      <c r="Q17" s="6"/>
    </row>
    <row r="18" spans="1:17" ht="18" customHeight="1" thickBot="1">
      <c r="A18" s="1"/>
      <c r="B18" s="57"/>
      <c r="C18" s="57"/>
      <c r="D18" s="61" t="s">
        <v>40</v>
      </c>
      <c r="E18" s="61"/>
      <c r="F18" s="61"/>
      <c r="G18" s="61"/>
      <c r="H18" s="61"/>
      <c r="I18" s="61"/>
      <c r="J18" s="61"/>
      <c r="K18" s="61"/>
      <c r="L18" s="61"/>
      <c r="M18" s="59"/>
      <c r="N18" s="60"/>
      <c r="O18" s="60"/>
      <c r="P18" s="60"/>
      <c r="Q18" s="6"/>
    </row>
    <row r="19" spans="1:17" ht="18" customHeight="1" thickBot="1">
      <c r="A19" s="1"/>
      <c r="B19" s="57">
        <v>6</v>
      </c>
      <c r="C19" s="57"/>
      <c r="D19" s="58" t="s">
        <v>42</v>
      </c>
      <c r="E19" s="58"/>
      <c r="F19" s="58"/>
      <c r="G19" s="3">
        <v>14547955</v>
      </c>
      <c r="H19" s="3">
        <v>1804</v>
      </c>
      <c r="I19" s="4">
        <v>14000</v>
      </c>
      <c r="J19" s="3">
        <v>113</v>
      </c>
      <c r="K19" s="5">
        <v>44970</v>
      </c>
      <c r="L19" s="4">
        <v>14000</v>
      </c>
      <c r="M19" s="59">
        <v>4000</v>
      </c>
      <c r="N19" s="60">
        <v>14000</v>
      </c>
      <c r="O19" s="60"/>
      <c r="P19" s="60"/>
      <c r="Q19" s="6"/>
    </row>
    <row r="20" spans="1:17" ht="18" customHeight="1" thickBot="1">
      <c r="A20" s="1"/>
      <c r="B20" s="57"/>
      <c r="C20" s="57"/>
      <c r="D20" s="61" t="s">
        <v>43</v>
      </c>
      <c r="E20" s="61"/>
      <c r="F20" s="61"/>
      <c r="G20" s="61"/>
      <c r="H20" s="61"/>
      <c r="I20" s="61"/>
      <c r="J20" s="61"/>
      <c r="K20" s="61"/>
      <c r="L20" s="61"/>
      <c r="M20" s="59"/>
      <c r="N20" s="60"/>
      <c r="O20" s="60"/>
      <c r="P20" s="60"/>
      <c r="Q20" s="6"/>
    </row>
    <row r="21" spans="1:18" ht="18" customHeight="1" thickBot="1">
      <c r="A21" s="16"/>
      <c r="B21" s="48">
        <v>7</v>
      </c>
      <c r="C21" s="48"/>
      <c r="D21" s="49" t="s">
        <v>27</v>
      </c>
      <c r="E21" s="49"/>
      <c r="F21" s="49"/>
      <c r="G21" s="18" t="s">
        <v>28</v>
      </c>
      <c r="H21" s="18" t="s">
        <v>29</v>
      </c>
      <c r="I21" s="19">
        <v>85000</v>
      </c>
      <c r="J21" s="18">
        <v>455</v>
      </c>
      <c r="K21" s="20">
        <v>44970</v>
      </c>
      <c r="L21" s="19">
        <v>128649.07</v>
      </c>
      <c r="M21" s="50">
        <v>0</v>
      </c>
      <c r="N21" s="51">
        <v>80779.07</v>
      </c>
      <c r="O21" s="51"/>
      <c r="P21" s="51"/>
      <c r="Q21" s="16"/>
      <c r="R21"/>
    </row>
    <row r="22" spans="1:18" ht="18" customHeight="1" thickBot="1">
      <c r="A22" s="16"/>
      <c r="B22" s="48"/>
      <c r="C22" s="48"/>
      <c r="D22" s="52" t="s">
        <v>30</v>
      </c>
      <c r="E22" s="52"/>
      <c r="F22" s="52"/>
      <c r="G22" s="52"/>
      <c r="H22" s="52"/>
      <c r="I22" s="52"/>
      <c r="J22" s="52"/>
      <c r="K22" s="52"/>
      <c r="L22" s="52"/>
      <c r="M22" s="50"/>
      <c r="N22" s="51"/>
      <c r="O22" s="51"/>
      <c r="P22" s="51"/>
      <c r="Q22" s="16"/>
      <c r="R22"/>
    </row>
    <row r="23" spans="1:17" s="7" customFormat="1" ht="19.5" customHeight="1" thickBot="1">
      <c r="A23" s="6"/>
      <c r="B23" s="53" t="s">
        <v>41</v>
      </c>
      <c r="C23" s="53"/>
      <c r="D23" s="53"/>
      <c r="E23" s="53"/>
      <c r="F23" s="53"/>
      <c r="G23" s="53"/>
      <c r="H23" s="54">
        <f>I9+I11+I13+I15+I17+I19+I21</f>
        <v>511953.64</v>
      </c>
      <c r="I23" s="54"/>
      <c r="J23" s="54">
        <f>L9+L11+L13+L15+L17+L19+L21</f>
        <v>549581.22</v>
      </c>
      <c r="K23" s="54"/>
      <c r="L23" s="54"/>
      <c r="M23" s="15">
        <f>M9+M11+M13+M15+M17+M19+M21</f>
        <v>90282.59</v>
      </c>
      <c r="N23" s="54">
        <f>N9+N11+N13+N15+N17+N19+N21</f>
        <v>501711.22000000003</v>
      </c>
      <c r="O23" s="54"/>
      <c r="P23" s="54"/>
      <c r="Q23" s="6"/>
    </row>
    <row r="24" spans="1:17" ht="18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1"/>
      <c r="N24" s="6"/>
      <c r="O24" s="6"/>
      <c r="P24" s="6"/>
      <c r="Q24" s="6"/>
    </row>
    <row r="25" spans="1:17" ht="30" customHeight="1">
      <c r="A25" s="1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6"/>
      <c r="O25" s="56"/>
      <c r="P25" s="56"/>
      <c r="Q25" s="56"/>
    </row>
    <row r="26" spans="1:18" s="10" customFormat="1" ht="29.25" customHeight="1">
      <c r="A26" s="8"/>
      <c r="B26" s="8"/>
      <c r="C26" s="46"/>
      <c r="D26" s="46"/>
      <c r="E26" s="46"/>
      <c r="F26" s="8"/>
      <c r="G26" s="46"/>
      <c r="H26" s="46"/>
      <c r="I26" s="46"/>
      <c r="J26" s="46"/>
      <c r="K26" s="46"/>
      <c r="L26" s="8"/>
      <c r="M26" s="47"/>
      <c r="N26" s="47"/>
      <c r="O26" s="47"/>
      <c r="P26" s="47"/>
      <c r="Q26" s="47"/>
      <c r="R26" s="9"/>
    </row>
    <row r="29" spans="9:13" ht="12.75">
      <c r="I29" s="7"/>
      <c r="L29" s="7"/>
      <c r="M29" s="43"/>
    </row>
  </sheetData>
  <sheetProtection/>
  <mergeCells count="56">
    <mergeCell ref="C2:P2"/>
    <mergeCell ref="B4:P4"/>
    <mergeCell ref="B5:P5"/>
    <mergeCell ref="B7:C8"/>
    <mergeCell ref="D7:F8"/>
    <mergeCell ref="G7:G8"/>
    <mergeCell ref="H7:I7"/>
    <mergeCell ref="J7:L7"/>
    <mergeCell ref="N7:P8"/>
    <mergeCell ref="B11:C12"/>
    <mergeCell ref="D11:F11"/>
    <mergeCell ref="M11:M12"/>
    <mergeCell ref="N11:P12"/>
    <mergeCell ref="D12:L12"/>
    <mergeCell ref="B9:C10"/>
    <mergeCell ref="D9:F9"/>
    <mergeCell ref="M9:M10"/>
    <mergeCell ref="N9:P10"/>
    <mergeCell ref="D10:L10"/>
    <mergeCell ref="B19:C20"/>
    <mergeCell ref="D19:F19"/>
    <mergeCell ref="M19:M20"/>
    <mergeCell ref="N19:P20"/>
    <mergeCell ref="D20:L20"/>
    <mergeCell ref="B13:C14"/>
    <mergeCell ref="D13:F13"/>
    <mergeCell ref="M13:M14"/>
    <mergeCell ref="N13:P14"/>
    <mergeCell ref="D14:L14"/>
    <mergeCell ref="B17:C18"/>
    <mergeCell ref="D17:F17"/>
    <mergeCell ref="M17:M18"/>
    <mergeCell ref="N17:P18"/>
    <mergeCell ref="D18:L18"/>
    <mergeCell ref="B15:C16"/>
    <mergeCell ref="D15:F15"/>
    <mergeCell ref="M15:M16"/>
    <mergeCell ref="N15:P16"/>
    <mergeCell ref="D16:L16"/>
    <mergeCell ref="H23:I23"/>
    <mergeCell ref="J23:L23"/>
    <mergeCell ref="N23:P23"/>
    <mergeCell ref="B25:F25"/>
    <mergeCell ref="G25:I25"/>
    <mergeCell ref="J25:L25"/>
    <mergeCell ref="M25:Q25"/>
    <mergeCell ref="C26:E26"/>
    <mergeCell ref="G26:I26"/>
    <mergeCell ref="J26:K26"/>
    <mergeCell ref="M26:Q26"/>
    <mergeCell ref="B21:C22"/>
    <mergeCell ref="D21:F21"/>
    <mergeCell ref="M21:M22"/>
    <mergeCell ref="N21:P22"/>
    <mergeCell ref="D22:L22"/>
    <mergeCell ref="B23:G2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25" sqref="A25:IV28"/>
    </sheetView>
  </sheetViews>
  <sheetFormatPr defaultColWidth="9.140625" defaultRowHeight="12.75"/>
  <cols>
    <col min="1" max="1" width="0.42578125" style="0" customWidth="1"/>
    <col min="2" max="2" width="6.57421875" style="0" customWidth="1"/>
    <col min="3" max="3" width="1.421875" style="0" customWidth="1"/>
    <col min="6" max="6" width="17.7109375" style="0" customWidth="1"/>
    <col min="13" max="13" width="12.140625" style="0" customWidth="1"/>
    <col min="14" max="14" width="9.140625" style="7" customWidth="1"/>
    <col min="15" max="15" width="5.00390625" style="7" customWidth="1"/>
    <col min="16" max="16" width="4.140625" style="0" customWidth="1"/>
  </cols>
  <sheetData>
    <row r="1" spans="1:17" ht="25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45" t="s">
        <v>109</v>
      </c>
      <c r="O1" s="21"/>
      <c r="P1" s="16"/>
      <c r="Q1" s="16"/>
    </row>
    <row r="2" spans="1:17" ht="15.75">
      <c r="A2" s="16"/>
      <c r="B2" s="16"/>
      <c r="C2" s="68" t="s">
        <v>0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6"/>
    </row>
    <row r="3" spans="1:17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1"/>
      <c r="O3" s="21"/>
      <c r="P3" s="16"/>
      <c r="Q3" s="16"/>
    </row>
    <row r="4" spans="1:17" ht="22.5">
      <c r="A4" s="16"/>
      <c r="B4" s="69" t="s">
        <v>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6"/>
    </row>
    <row r="5" spans="1:18" ht="20.25" customHeight="1">
      <c r="A5" s="1"/>
      <c r="B5" s="64" t="s">
        <v>95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"/>
      <c r="R5" s="7"/>
    </row>
    <row r="6" spans="1:17" ht="9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1"/>
      <c r="O6" s="21"/>
      <c r="P6" s="16"/>
      <c r="Q6" s="16"/>
    </row>
    <row r="7" spans="1:17" ht="14.25" thickBot="1">
      <c r="A7" s="16"/>
      <c r="B7" s="70" t="s">
        <v>2</v>
      </c>
      <c r="C7" s="71"/>
      <c r="D7" s="74" t="s">
        <v>3</v>
      </c>
      <c r="E7" s="74"/>
      <c r="F7" s="74"/>
      <c r="G7" s="74" t="s">
        <v>4</v>
      </c>
      <c r="H7" s="74" t="s">
        <v>5</v>
      </c>
      <c r="I7" s="74"/>
      <c r="J7" s="74" t="s">
        <v>6</v>
      </c>
      <c r="K7" s="74"/>
      <c r="L7" s="74"/>
      <c r="M7" s="22" t="s">
        <v>45</v>
      </c>
      <c r="N7" s="74" t="s">
        <v>7</v>
      </c>
      <c r="O7" s="74"/>
      <c r="P7" s="76"/>
      <c r="Q7" s="16"/>
    </row>
    <row r="8" spans="1:17" ht="14.25" thickBot="1">
      <c r="A8" s="16"/>
      <c r="B8" s="72"/>
      <c r="C8" s="73"/>
      <c r="D8" s="75"/>
      <c r="E8" s="75"/>
      <c r="F8" s="75"/>
      <c r="G8" s="75"/>
      <c r="H8" s="17" t="s">
        <v>8</v>
      </c>
      <c r="I8" s="17" t="s">
        <v>9</v>
      </c>
      <c r="J8" s="17" t="s">
        <v>8</v>
      </c>
      <c r="K8" s="17" t="s">
        <v>10</v>
      </c>
      <c r="L8" s="17" t="s">
        <v>9</v>
      </c>
      <c r="M8" s="14" t="s">
        <v>44</v>
      </c>
      <c r="N8" s="75"/>
      <c r="O8" s="75"/>
      <c r="P8" s="77"/>
      <c r="Q8" s="16"/>
    </row>
    <row r="9" spans="1:17" ht="24.75" customHeight="1" thickBot="1">
      <c r="A9" s="16"/>
      <c r="B9" s="78">
        <v>1</v>
      </c>
      <c r="C9" s="48"/>
      <c r="D9" s="49" t="s">
        <v>62</v>
      </c>
      <c r="E9" s="49"/>
      <c r="F9" s="49"/>
      <c r="G9" s="18" t="s">
        <v>63</v>
      </c>
      <c r="H9" s="18" t="s">
        <v>64</v>
      </c>
      <c r="I9" s="19">
        <v>13749</v>
      </c>
      <c r="J9" s="18" t="s">
        <v>15</v>
      </c>
      <c r="K9" s="20"/>
      <c r="L9" s="19">
        <v>13749</v>
      </c>
      <c r="M9" s="50">
        <v>0</v>
      </c>
      <c r="N9" s="51">
        <v>13749</v>
      </c>
      <c r="O9" s="51"/>
      <c r="P9" s="79"/>
      <c r="Q9" s="16"/>
    </row>
    <row r="10" spans="1:17" ht="18" customHeight="1" thickBot="1">
      <c r="A10" s="16"/>
      <c r="B10" s="78"/>
      <c r="C10" s="48"/>
      <c r="D10" s="52" t="s">
        <v>65</v>
      </c>
      <c r="E10" s="52"/>
      <c r="F10" s="52"/>
      <c r="G10" s="52"/>
      <c r="H10" s="52"/>
      <c r="I10" s="52"/>
      <c r="J10" s="52"/>
      <c r="K10" s="52"/>
      <c r="L10" s="52"/>
      <c r="M10" s="50"/>
      <c r="N10" s="51"/>
      <c r="O10" s="51"/>
      <c r="P10" s="79"/>
      <c r="Q10" s="16"/>
    </row>
    <row r="11" spans="1:17" ht="25.5" customHeight="1" thickBot="1">
      <c r="A11" s="16"/>
      <c r="B11" s="78">
        <v>2</v>
      </c>
      <c r="C11" s="48"/>
      <c r="D11" s="49" t="s">
        <v>70</v>
      </c>
      <c r="E11" s="49"/>
      <c r="F11" s="49"/>
      <c r="G11" s="18" t="s">
        <v>71</v>
      </c>
      <c r="H11" s="18" t="s">
        <v>72</v>
      </c>
      <c r="I11" s="19">
        <v>8090</v>
      </c>
      <c r="J11" s="18" t="s">
        <v>73</v>
      </c>
      <c r="K11" s="20">
        <v>44970</v>
      </c>
      <c r="L11" s="19">
        <v>8090</v>
      </c>
      <c r="M11" s="50">
        <v>490</v>
      </c>
      <c r="N11" s="51">
        <v>8090</v>
      </c>
      <c r="O11" s="51"/>
      <c r="P11" s="79"/>
      <c r="Q11" s="16"/>
    </row>
    <row r="12" spans="1:17" ht="18" customHeight="1" thickBot="1">
      <c r="A12" s="16"/>
      <c r="B12" s="78"/>
      <c r="C12" s="48"/>
      <c r="D12" s="52" t="s">
        <v>74</v>
      </c>
      <c r="E12" s="52"/>
      <c r="F12" s="52"/>
      <c r="G12" s="52"/>
      <c r="H12" s="52"/>
      <c r="I12" s="52"/>
      <c r="J12" s="52"/>
      <c r="K12" s="52"/>
      <c r="L12" s="52"/>
      <c r="M12" s="50"/>
      <c r="N12" s="51"/>
      <c r="O12" s="51"/>
      <c r="P12" s="79"/>
      <c r="Q12" s="16"/>
    </row>
    <row r="13" spans="1:17" ht="18" customHeight="1" thickBot="1">
      <c r="A13" s="16"/>
      <c r="B13" s="78">
        <v>3</v>
      </c>
      <c r="C13" s="48"/>
      <c r="D13" s="49" t="s">
        <v>80</v>
      </c>
      <c r="E13" s="49"/>
      <c r="F13" s="49"/>
      <c r="G13" s="18" t="s">
        <v>81</v>
      </c>
      <c r="H13" s="18" t="s">
        <v>82</v>
      </c>
      <c r="I13" s="19">
        <v>41205</v>
      </c>
      <c r="J13" s="18" t="s">
        <v>83</v>
      </c>
      <c r="K13" s="20">
        <v>44970</v>
      </c>
      <c r="L13" s="19">
        <v>41205</v>
      </c>
      <c r="M13" s="50">
        <v>27005</v>
      </c>
      <c r="N13" s="51">
        <v>41205</v>
      </c>
      <c r="O13" s="51"/>
      <c r="P13" s="79"/>
      <c r="Q13" s="16"/>
    </row>
    <row r="14" spans="1:17" ht="18" customHeight="1" thickBot="1">
      <c r="A14" s="16"/>
      <c r="B14" s="78"/>
      <c r="C14" s="48"/>
      <c r="D14" s="52" t="s">
        <v>84</v>
      </c>
      <c r="E14" s="52"/>
      <c r="F14" s="52"/>
      <c r="G14" s="52"/>
      <c r="H14" s="52"/>
      <c r="I14" s="52"/>
      <c r="J14" s="52"/>
      <c r="K14" s="52"/>
      <c r="L14" s="52"/>
      <c r="M14" s="50"/>
      <c r="N14" s="51"/>
      <c r="O14" s="51"/>
      <c r="P14" s="79"/>
      <c r="Q14" s="16"/>
    </row>
    <row r="15" spans="1:17" ht="18" customHeight="1" thickBot="1">
      <c r="A15" s="16"/>
      <c r="B15" s="78">
        <v>4</v>
      </c>
      <c r="C15" s="48"/>
      <c r="D15" s="49" t="s">
        <v>85</v>
      </c>
      <c r="E15" s="49"/>
      <c r="F15" s="49"/>
      <c r="G15" s="18" t="s">
        <v>86</v>
      </c>
      <c r="H15" s="18" t="s">
        <v>87</v>
      </c>
      <c r="I15" s="19">
        <v>119660</v>
      </c>
      <c r="J15" s="18" t="s">
        <v>88</v>
      </c>
      <c r="K15" s="20">
        <v>44970</v>
      </c>
      <c r="L15" s="19">
        <v>119660</v>
      </c>
      <c r="M15" s="50">
        <f>84660-3510</f>
        <v>81150</v>
      </c>
      <c r="N15" s="51">
        <v>119660</v>
      </c>
      <c r="O15" s="51"/>
      <c r="P15" s="79"/>
      <c r="Q15" s="16"/>
    </row>
    <row r="16" spans="1:17" ht="18" customHeight="1" thickBot="1">
      <c r="A16" s="16"/>
      <c r="B16" s="78"/>
      <c r="C16" s="48"/>
      <c r="D16" s="52" t="s">
        <v>89</v>
      </c>
      <c r="E16" s="52"/>
      <c r="F16" s="52"/>
      <c r="G16" s="52"/>
      <c r="H16" s="52"/>
      <c r="I16" s="52"/>
      <c r="J16" s="52"/>
      <c r="K16" s="52"/>
      <c r="L16" s="52"/>
      <c r="M16" s="50"/>
      <c r="N16" s="51"/>
      <c r="O16" s="51"/>
      <c r="P16" s="79"/>
      <c r="Q16" s="16"/>
    </row>
    <row r="17" spans="1:17" ht="24" customHeight="1" thickBot="1">
      <c r="A17" s="16"/>
      <c r="B17" s="78">
        <v>5</v>
      </c>
      <c r="C17" s="48"/>
      <c r="D17" s="49" t="s">
        <v>66</v>
      </c>
      <c r="E17" s="49"/>
      <c r="F17" s="49"/>
      <c r="G17" s="18" t="s">
        <v>67</v>
      </c>
      <c r="H17" s="18" t="s">
        <v>68</v>
      </c>
      <c r="I17" s="19">
        <v>100000</v>
      </c>
      <c r="J17" s="18" t="s">
        <v>69</v>
      </c>
      <c r="K17" s="20">
        <v>44967</v>
      </c>
      <c r="L17" s="19">
        <v>83268</v>
      </c>
      <c r="M17" s="50">
        <v>0</v>
      </c>
      <c r="N17" s="51">
        <v>83268</v>
      </c>
      <c r="O17" s="51"/>
      <c r="P17" s="79"/>
      <c r="Q17" s="16"/>
    </row>
    <row r="18" spans="1:17" ht="18" customHeight="1" thickBot="1">
      <c r="A18" s="16"/>
      <c r="B18" s="78"/>
      <c r="C18" s="48"/>
      <c r="D18" s="52" t="s">
        <v>30</v>
      </c>
      <c r="E18" s="52"/>
      <c r="F18" s="52"/>
      <c r="G18" s="52"/>
      <c r="H18" s="52"/>
      <c r="I18" s="52"/>
      <c r="J18" s="52"/>
      <c r="K18" s="52"/>
      <c r="L18" s="52"/>
      <c r="M18" s="50"/>
      <c r="N18" s="51"/>
      <c r="O18" s="51"/>
      <c r="P18" s="79"/>
      <c r="Q18" s="16"/>
    </row>
    <row r="19" spans="1:17" ht="18" customHeight="1" thickBot="1">
      <c r="A19" s="16"/>
      <c r="B19" s="78">
        <v>6</v>
      </c>
      <c r="C19" s="48"/>
      <c r="D19" s="49" t="s">
        <v>27</v>
      </c>
      <c r="E19" s="49"/>
      <c r="F19" s="49"/>
      <c r="G19" s="18" t="s">
        <v>28</v>
      </c>
      <c r="H19" s="18" t="s">
        <v>29</v>
      </c>
      <c r="I19" s="19">
        <v>47870</v>
      </c>
      <c r="J19" s="18">
        <v>455</v>
      </c>
      <c r="K19" s="20">
        <v>44970</v>
      </c>
      <c r="L19" s="19">
        <v>128649.07</v>
      </c>
      <c r="M19" s="50">
        <v>2670</v>
      </c>
      <c r="N19" s="51">
        <v>47870</v>
      </c>
      <c r="O19" s="51"/>
      <c r="P19" s="79"/>
      <c r="Q19" s="16"/>
    </row>
    <row r="20" spans="1:17" ht="18" customHeight="1" thickBot="1">
      <c r="A20" s="16"/>
      <c r="B20" s="78"/>
      <c r="C20" s="48"/>
      <c r="D20" s="52" t="s">
        <v>30</v>
      </c>
      <c r="E20" s="52"/>
      <c r="F20" s="52"/>
      <c r="G20" s="52"/>
      <c r="H20" s="52"/>
      <c r="I20" s="52"/>
      <c r="J20" s="52"/>
      <c r="K20" s="52"/>
      <c r="L20" s="52"/>
      <c r="M20" s="50"/>
      <c r="N20" s="51"/>
      <c r="O20" s="51"/>
      <c r="P20" s="79"/>
      <c r="Q20" s="16"/>
    </row>
    <row r="21" spans="1:17" ht="18" customHeight="1" thickBot="1">
      <c r="A21" s="16"/>
      <c r="B21" s="78">
        <v>7</v>
      </c>
      <c r="C21" s="48"/>
      <c r="D21" s="49" t="s">
        <v>75</v>
      </c>
      <c r="E21" s="49"/>
      <c r="F21" s="49"/>
      <c r="G21" s="18" t="s">
        <v>76</v>
      </c>
      <c r="H21" s="18" t="s">
        <v>77</v>
      </c>
      <c r="I21" s="19">
        <v>98360</v>
      </c>
      <c r="J21" s="18" t="s">
        <v>78</v>
      </c>
      <c r="K21" s="20">
        <v>44970</v>
      </c>
      <c r="L21" s="19">
        <v>98360</v>
      </c>
      <c r="M21" s="50">
        <v>73270</v>
      </c>
      <c r="N21" s="51">
        <v>98360</v>
      </c>
      <c r="O21" s="51"/>
      <c r="P21" s="79"/>
      <c r="Q21" s="16"/>
    </row>
    <row r="22" spans="1:17" ht="18" customHeight="1" thickBot="1">
      <c r="A22" s="16"/>
      <c r="B22" s="78"/>
      <c r="C22" s="48"/>
      <c r="D22" s="52" t="s">
        <v>79</v>
      </c>
      <c r="E22" s="52"/>
      <c r="F22" s="52"/>
      <c r="G22" s="52"/>
      <c r="H22" s="52"/>
      <c r="I22" s="52"/>
      <c r="J22" s="52"/>
      <c r="K22" s="52"/>
      <c r="L22" s="52"/>
      <c r="M22" s="50"/>
      <c r="N22" s="51"/>
      <c r="O22" s="51"/>
      <c r="P22" s="79"/>
      <c r="Q22" s="16"/>
    </row>
    <row r="23" spans="1:17" ht="24.75" customHeight="1" thickBot="1">
      <c r="A23" s="16"/>
      <c r="B23" s="80" t="s">
        <v>41</v>
      </c>
      <c r="C23" s="81"/>
      <c r="D23" s="81"/>
      <c r="E23" s="81"/>
      <c r="F23" s="81"/>
      <c r="G23" s="81"/>
      <c r="H23" s="82">
        <f>I9+I11+I13+I15+I17+I19+I21</f>
        <v>428934</v>
      </c>
      <c r="I23" s="82"/>
      <c r="J23" s="82">
        <f>L9+L11+L13+L15+L17+L19+L21</f>
        <v>492981.07</v>
      </c>
      <c r="K23" s="82"/>
      <c r="L23" s="82"/>
      <c r="M23" s="44">
        <f>M9+M11+M13+M15+M17+M19+M21</f>
        <v>184585</v>
      </c>
      <c r="N23" s="82">
        <f>N9+N11+N13+N15+N17+N19+N21</f>
        <v>412202</v>
      </c>
      <c r="O23" s="82"/>
      <c r="P23" s="83"/>
      <c r="Q23" s="16"/>
    </row>
    <row r="24" spans="1:17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1"/>
      <c r="O24" s="21"/>
      <c r="P24" s="16"/>
      <c r="Q24" s="16"/>
    </row>
    <row r="25" spans="1:18" ht="30" customHeight="1">
      <c r="A25" s="1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6"/>
      <c r="O25" s="56"/>
      <c r="P25" s="56"/>
      <c r="Q25" s="56"/>
      <c r="R25" s="7"/>
    </row>
    <row r="26" spans="1:18" s="10" customFormat="1" ht="29.25" customHeight="1">
      <c r="A26" s="8"/>
      <c r="B26" s="47"/>
      <c r="C26" s="47"/>
      <c r="D26" s="47"/>
      <c r="E26" s="47"/>
      <c r="F26" s="8"/>
      <c r="G26" s="46"/>
      <c r="H26" s="46"/>
      <c r="I26" s="46"/>
      <c r="J26" s="46"/>
      <c r="K26" s="46"/>
      <c r="L26" s="8"/>
      <c r="M26" s="47"/>
      <c r="N26" s="47"/>
      <c r="O26" s="47"/>
      <c r="P26" s="47"/>
      <c r="Q26" s="47"/>
      <c r="R26" s="9"/>
    </row>
    <row r="27" spans="1:17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84"/>
      <c r="M27" s="84"/>
      <c r="N27" s="84"/>
      <c r="O27" s="84"/>
      <c r="P27" s="84"/>
      <c r="Q27" s="16"/>
    </row>
    <row r="28" spans="1:17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1"/>
      <c r="O28" s="21"/>
      <c r="P28" s="16"/>
      <c r="Q28" s="16"/>
    </row>
  </sheetData>
  <sheetProtection/>
  <mergeCells count="57">
    <mergeCell ref="L27:P27"/>
    <mergeCell ref="M25:Q25"/>
    <mergeCell ref="G26:I26"/>
    <mergeCell ref="J26:K26"/>
    <mergeCell ref="M26:Q26"/>
    <mergeCell ref="B26:E26"/>
    <mergeCell ref="B25:F25"/>
    <mergeCell ref="G25:I25"/>
    <mergeCell ref="J25:L25"/>
    <mergeCell ref="D15:F15"/>
    <mergeCell ref="M15:M16"/>
    <mergeCell ref="N15:P16"/>
    <mergeCell ref="D16:L16"/>
    <mergeCell ref="B23:G23"/>
    <mergeCell ref="H23:I23"/>
    <mergeCell ref="J23:L23"/>
    <mergeCell ref="N23:P23"/>
    <mergeCell ref="B21:C22"/>
    <mergeCell ref="D21:F21"/>
    <mergeCell ref="M21:M22"/>
    <mergeCell ref="N21:P22"/>
    <mergeCell ref="D22:L22"/>
    <mergeCell ref="B13:C14"/>
    <mergeCell ref="D13:F13"/>
    <mergeCell ref="M13:M14"/>
    <mergeCell ref="N13:P14"/>
    <mergeCell ref="D14:L14"/>
    <mergeCell ref="B19:C20"/>
    <mergeCell ref="D19:F19"/>
    <mergeCell ref="M19:M20"/>
    <mergeCell ref="N19:P20"/>
    <mergeCell ref="D20:L20"/>
    <mergeCell ref="B11:C12"/>
    <mergeCell ref="D11:F11"/>
    <mergeCell ref="M11:M12"/>
    <mergeCell ref="N11:P12"/>
    <mergeCell ref="D12:L12"/>
    <mergeCell ref="B15:C16"/>
    <mergeCell ref="B9:C10"/>
    <mergeCell ref="D9:F9"/>
    <mergeCell ref="M9:M10"/>
    <mergeCell ref="N9:P10"/>
    <mergeCell ref="D10:L10"/>
    <mergeCell ref="B17:C18"/>
    <mergeCell ref="D17:F17"/>
    <mergeCell ref="M17:M18"/>
    <mergeCell ref="N17:P18"/>
    <mergeCell ref="D18:L18"/>
    <mergeCell ref="C2:P2"/>
    <mergeCell ref="B4:P4"/>
    <mergeCell ref="B5:P5"/>
    <mergeCell ref="B7:C8"/>
    <mergeCell ref="D7:F8"/>
    <mergeCell ref="G7:G8"/>
    <mergeCell ref="H7:I7"/>
    <mergeCell ref="J7:L7"/>
    <mergeCell ref="N7:P8"/>
  </mergeCells>
  <printOptions/>
  <pageMargins left="0.6299212598425197" right="0.2362204724409449" top="0.35433070866141736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0">
      <selection activeCell="A27" sqref="A27:IV30"/>
    </sheetView>
  </sheetViews>
  <sheetFormatPr defaultColWidth="9.140625" defaultRowHeight="12.75"/>
  <cols>
    <col min="1" max="1" width="0.42578125" style="0" customWidth="1"/>
    <col min="2" max="2" width="6.57421875" style="0" customWidth="1"/>
    <col min="3" max="3" width="1.421875" style="0" customWidth="1"/>
    <col min="6" max="6" width="17.7109375" style="0" customWidth="1"/>
    <col min="13" max="13" width="2.28125" style="0" customWidth="1"/>
    <col min="15" max="15" width="5.00390625" style="0" customWidth="1"/>
    <col min="16" max="16" width="10.57421875" style="0" customWidth="1"/>
  </cols>
  <sheetData>
    <row r="1" spans="1:17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45" t="s">
        <v>110</v>
      </c>
      <c r="Q1" s="16"/>
    </row>
    <row r="2" spans="1:17" ht="15.75">
      <c r="A2" s="16"/>
      <c r="B2" s="16"/>
      <c r="C2" s="68" t="s">
        <v>0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6"/>
    </row>
    <row r="3" spans="1:17" ht="3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2.5">
      <c r="A4" s="16"/>
      <c r="B4" s="69" t="s">
        <v>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6"/>
    </row>
    <row r="5" spans="1:18" ht="20.25" customHeight="1">
      <c r="A5" s="1"/>
      <c r="B5" s="64" t="s">
        <v>99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"/>
      <c r="R5" s="7"/>
    </row>
    <row r="6" spans="1:17" ht="9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4.25" thickBot="1">
      <c r="A7" s="16"/>
      <c r="B7" s="70" t="s">
        <v>2</v>
      </c>
      <c r="C7" s="71"/>
      <c r="D7" s="74" t="s">
        <v>3</v>
      </c>
      <c r="E7" s="74"/>
      <c r="F7" s="74"/>
      <c r="G7" s="74" t="s">
        <v>4</v>
      </c>
      <c r="H7" s="74" t="s">
        <v>5</v>
      </c>
      <c r="I7" s="74"/>
      <c r="J7" s="74" t="s">
        <v>6</v>
      </c>
      <c r="K7" s="74"/>
      <c r="L7" s="74"/>
      <c r="M7" s="26"/>
      <c r="N7" s="70" t="s">
        <v>7</v>
      </c>
      <c r="O7" s="74"/>
      <c r="P7" s="76"/>
      <c r="Q7" s="16"/>
    </row>
    <row r="8" spans="1:17" ht="14.25" thickBot="1">
      <c r="A8" s="16"/>
      <c r="B8" s="72"/>
      <c r="C8" s="73"/>
      <c r="D8" s="75"/>
      <c r="E8" s="75"/>
      <c r="F8" s="75"/>
      <c r="G8" s="75"/>
      <c r="H8" s="17" t="s">
        <v>8</v>
      </c>
      <c r="I8" s="17" t="s">
        <v>9</v>
      </c>
      <c r="J8" s="17" t="s">
        <v>8</v>
      </c>
      <c r="K8" s="17" t="s">
        <v>10</v>
      </c>
      <c r="L8" s="17" t="s">
        <v>9</v>
      </c>
      <c r="M8" s="27"/>
      <c r="N8" s="72"/>
      <c r="O8" s="75"/>
      <c r="P8" s="77"/>
      <c r="Q8" s="16"/>
    </row>
    <row r="9" spans="1:17" ht="18" customHeight="1" thickBot="1">
      <c r="A9" s="16"/>
      <c r="B9" s="78">
        <v>1</v>
      </c>
      <c r="C9" s="48"/>
      <c r="D9" s="49" t="s">
        <v>47</v>
      </c>
      <c r="E9" s="49"/>
      <c r="F9" s="49"/>
      <c r="G9" s="18" t="s">
        <v>48</v>
      </c>
      <c r="H9" s="18" t="s">
        <v>49</v>
      </c>
      <c r="I9" s="19">
        <v>1380</v>
      </c>
      <c r="J9" s="18" t="s">
        <v>50</v>
      </c>
      <c r="K9" s="20">
        <v>44965</v>
      </c>
      <c r="L9" s="19">
        <v>1380</v>
      </c>
      <c r="M9" s="108"/>
      <c r="N9" s="110">
        <v>1380</v>
      </c>
      <c r="O9" s="111"/>
      <c r="P9" s="112"/>
      <c r="Q9" s="16"/>
    </row>
    <row r="10" spans="1:17" ht="18" customHeight="1" thickBot="1">
      <c r="A10" s="16"/>
      <c r="B10" s="78"/>
      <c r="C10" s="48"/>
      <c r="D10" s="52" t="s">
        <v>51</v>
      </c>
      <c r="E10" s="52"/>
      <c r="F10" s="52"/>
      <c r="G10" s="52"/>
      <c r="H10" s="52"/>
      <c r="I10" s="52"/>
      <c r="J10" s="52"/>
      <c r="K10" s="52"/>
      <c r="L10" s="52"/>
      <c r="M10" s="109"/>
      <c r="N10" s="110"/>
      <c r="O10" s="111"/>
      <c r="P10" s="112"/>
      <c r="Q10" s="16"/>
    </row>
    <row r="11" spans="1:17" ht="18" customHeight="1" thickBot="1">
      <c r="A11" s="16"/>
      <c r="B11" s="78">
        <v>2</v>
      </c>
      <c r="C11" s="48"/>
      <c r="D11" s="49" t="s">
        <v>52</v>
      </c>
      <c r="E11" s="49"/>
      <c r="F11" s="49"/>
      <c r="G11" s="18" t="s">
        <v>53</v>
      </c>
      <c r="H11" s="18" t="s">
        <v>54</v>
      </c>
      <c r="I11" s="19">
        <v>780</v>
      </c>
      <c r="J11" s="18" t="s">
        <v>55</v>
      </c>
      <c r="K11" s="20">
        <v>44966</v>
      </c>
      <c r="L11" s="19">
        <v>780</v>
      </c>
      <c r="M11" s="108"/>
      <c r="N11" s="110">
        <v>780</v>
      </c>
      <c r="O11" s="111"/>
      <c r="P11" s="112"/>
      <c r="Q11" s="16"/>
    </row>
    <row r="12" spans="1:17" ht="18" customHeight="1" thickBot="1">
      <c r="A12" s="16"/>
      <c r="B12" s="78"/>
      <c r="C12" s="48"/>
      <c r="D12" s="52" t="s">
        <v>56</v>
      </c>
      <c r="E12" s="52"/>
      <c r="F12" s="52"/>
      <c r="G12" s="52"/>
      <c r="H12" s="52"/>
      <c r="I12" s="52"/>
      <c r="J12" s="52"/>
      <c r="K12" s="52"/>
      <c r="L12" s="52"/>
      <c r="M12" s="109"/>
      <c r="N12" s="110"/>
      <c r="O12" s="111"/>
      <c r="P12" s="112"/>
      <c r="Q12" s="16"/>
    </row>
    <row r="13" spans="1:17" ht="18" customHeight="1" thickBot="1">
      <c r="A13" s="16"/>
      <c r="B13" s="78">
        <v>3</v>
      </c>
      <c r="C13" s="48"/>
      <c r="D13" s="49" t="s">
        <v>57</v>
      </c>
      <c r="E13" s="49"/>
      <c r="F13" s="49"/>
      <c r="G13" s="18" t="s">
        <v>58</v>
      </c>
      <c r="H13" s="18" t="s">
        <v>59</v>
      </c>
      <c r="I13" s="19">
        <v>780</v>
      </c>
      <c r="J13" s="18" t="s">
        <v>60</v>
      </c>
      <c r="K13" s="20">
        <v>44965</v>
      </c>
      <c r="L13" s="19">
        <v>780</v>
      </c>
      <c r="M13" s="108"/>
      <c r="N13" s="110">
        <v>780</v>
      </c>
      <c r="O13" s="111"/>
      <c r="P13" s="112"/>
      <c r="Q13" s="16"/>
    </row>
    <row r="14" spans="1:17" ht="18" customHeight="1" thickBot="1">
      <c r="A14" s="16"/>
      <c r="B14" s="78"/>
      <c r="C14" s="48"/>
      <c r="D14" s="52" t="s">
        <v>61</v>
      </c>
      <c r="E14" s="52"/>
      <c r="F14" s="52"/>
      <c r="G14" s="52"/>
      <c r="H14" s="52"/>
      <c r="I14" s="52"/>
      <c r="J14" s="52"/>
      <c r="K14" s="52"/>
      <c r="L14" s="52"/>
      <c r="M14" s="109"/>
      <c r="N14" s="110"/>
      <c r="O14" s="111"/>
      <c r="P14" s="112"/>
      <c r="Q14" s="16"/>
    </row>
    <row r="15" spans="1:17" ht="18" customHeight="1" thickBot="1">
      <c r="A15" s="16"/>
      <c r="B15" s="78">
        <v>4</v>
      </c>
      <c r="C15" s="48"/>
      <c r="D15" s="49" t="s">
        <v>90</v>
      </c>
      <c r="E15" s="49"/>
      <c r="F15" s="49"/>
      <c r="G15" s="18" t="s">
        <v>91</v>
      </c>
      <c r="H15" s="18" t="s">
        <v>92</v>
      </c>
      <c r="I15" s="19">
        <v>960</v>
      </c>
      <c r="J15" s="18" t="s">
        <v>93</v>
      </c>
      <c r="K15" s="20">
        <v>44964</v>
      </c>
      <c r="L15" s="19">
        <v>960</v>
      </c>
      <c r="M15" s="108"/>
      <c r="N15" s="110">
        <v>960</v>
      </c>
      <c r="O15" s="111"/>
      <c r="P15" s="112"/>
      <c r="Q15" s="16"/>
    </row>
    <row r="16" spans="1:17" ht="18" customHeight="1" thickBot="1">
      <c r="A16" s="16"/>
      <c r="B16" s="78"/>
      <c r="C16" s="48"/>
      <c r="D16" s="52" t="s">
        <v>94</v>
      </c>
      <c r="E16" s="52"/>
      <c r="F16" s="52"/>
      <c r="G16" s="52"/>
      <c r="H16" s="52"/>
      <c r="I16" s="52"/>
      <c r="J16" s="52"/>
      <c r="K16" s="52"/>
      <c r="L16" s="52"/>
      <c r="M16" s="109"/>
      <c r="N16" s="110"/>
      <c r="O16" s="111"/>
      <c r="P16" s="112"/>
      <c r="Q16" s="16"/>
    </row>
    <row r="17" spans="1:17" ht="18" customHeight="1" thickBot="1">
      <c r="A17" s="16"/>
      <c r="B17" s="78">
        <v>5</v>
      </c>
      <c r="C17" s="48"/>
      <c r="D17" s="113" t="s">
        <v>97</v>
      </c>
      <c r="E17" s="113"/>
      <c r="F17" s="113"/>
      <c r="G17" s="24" t="s">
        <v>96</v>
      </c>
      <c r="H17" s="18">
        <v>4504</v>
      </c>
      <c r="I17" s="19">
        <v>2790</v>
      </c>
      <c r="J17" s="18">
        <v>353</v>
      </c>
      <c r="K17" s="20">
        <v>44964</v>
      </c>
      <c r="L17" s="19">
        <v>2790</v>
      </c>
      <c r="M17" s="108"/>
      <c r="N17" s="110">
        <v>2790</v>
      </c>
      <c r="O17" s="111"/>
      <c r="P17" s="112"/>
      <c r="Q17" s="16"/>
    </row>
    <row r="18" spans="1:17" ht="18" customHeight="1" thickBot="1">
      <c r="A18" s="16"/>
      <c r="B18" s="78"/>
      <c r="C18" s="48"/>
      <c r="D18" s="118" t="s">
        <v>98</v>
      </c>
      <c r="E18" s="118"/>
      <c r="F18" s="118"/>
      <c r="G18" s="118"/>
      <c r="H18" s="118"/>
      <c r="I18" s="118"/>
      <c r="J18" s="118"/>
      <c r="K18" s="118"/>
      <c r="L18" s="118"/>
      <c r="M18" s="114"/>
      <c r="N18" s="115"/>
      <c r="O18" s="116"/>
      <c r="P18" s="117"/>
      <c r="Q18" s="16"/>
    </row>
    <row r="19" spans="1:16" ht="24" customHeight="1">
      <c r="A19" s="23"/>
      <c r="B19" s="96">
        <v>6</v>
      </c>
      <c r="C19" s="97"/>
      <c r="D19" s="98" t="s">
        <v>66</v>
      </c>
      <c r="E19" s="99"/>
      <c r="F19" s="99"/>
      <c r="G19" s="34" t="s">
        <v>67</v>
      </c>
      <c r="H19" s="35" t="s">
        <v>100</v>
      </c>
      <c r="I19" s="35">
        <v>11100</v>
      </c>
      <c r="J19" s="34" t="s">
        <v>101</v>
      </c>
      <c r="K19" s="36">
        <v>44966</v>
      </c>
      <c r="L19" s="37">
        <v>11100</v>
      </c>
      <c r="M19" s="38"/>
      <c r="N19" s="85">
        <v>11100</v>
      </c>
      <c r="O19" s="86"/>
      <c r="P19" s="87"/>
    </row>
    <row r="20" spans="1:16" ht="15.75" customHeight="1" thickBot="1">
      <c r="A20" s="23"/>
      <c r="B20" s="94" t="s">
        <v>15</v>
      </c>
      <c r="C20" s="95"/>
      <c r="D20" s="100" t="s">
        <v>30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  <c r="P20" s="42"/>
    </row>
    <row r="21" spans="1:16" ht="24" customHeight="1">
      <c r="A21" s="23"/>
      <c r="B21" s="96">
        <v>7</v>
      </c>
      <c r="C21" s="97"/>
      <c r="D21" s="119" t="s">
        <v>103</v>
      </c>
      <c r="E21" s="113"/>
      <c r="F21" s="113"/>
      <c r="G21" s="24" t="s">
        <v>102</v>
      </c>
      <c r="H21" s="39" t="s">
        <v>104</v>
      </c>
      <c r="I21" s="39">
        <v>1500</v>
      </c>
      <c r="J21" s="24" t="s">
        <v>105</v>
      </c>
      <c r="K21" s="40">
        <v>44965</v>
      </c>
      <c r="L21" s="41">
        <v>300</v>
      </c>
      <c r="M21" s="25"/>
      <c r="N21" s="88">
        <v>300</v>
      </c>
      <c r="O21" s="89"/>
      <c r="P21" s="90"/>
    </row>
    <row r="22" spans="1:16" ht="15.75" customHeight="1" thickBot="1">
      <c r="A22" s="23"/>
      <c r="B22" s="94" t="s">
        <v>15</v>
      </c>
      <c r="C22" s="95"/>
      <c r="D22" s="100" t="s">
        <v>79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2"/>
      <c r="P22" s="42"/>
    </row>
    <row r="23" spans="1:16" ht="24" customHeight="1" thickBot="1">
      <c r="A23" s="23"/>
      <c r="B23" s="96">
        <v>8</v>
      </c>
      <c r="C23" s="97"/>
      <c r="D23" s="103" t="s">
        <v>75</v>
      </c>
      <c r="E23" s="104"/>
      <c r="F23" s="104"/>
      <c r="G23" s="30" t="s">
        <v>76</v>
      </c>
      <c r="H23" s="31" t="s">
        <v>106</v>
      </c>
      <c r="I23" s="31">
        <v>2500</v>
      </c>
      <c r="J23" s="30" t="s">
        <v>107</v>
      </c>
      <c r="K23" s="32">
        <v>44965</v>
      </c>
      <c r="L23" s="28">
        <v>2160</v>
      </c>
      <c r="M23" s="33"/>
      <c r="N23" s="91">
        <v>2160</v>
      </c>
      <c r="O23" s="92"/>
      <c r="P23" s="93"/>
    </row>
    <row r="24" spans="1:16" ht="15.75" customHeight="1" thickBot="1">
      <c r="A24" s="23"/>
      <c r="B24" s="94" t="s">
        <v>15</v>
      </c>
      <c r="C24" s="95"/>
      <c r="D24" s="100" t="s">
        <v>79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  <c r="P24" s="42"/>
    </row>
    <row r="25" spans="1:17" ht="18" customHeight="1" thickBot="1">
      <c r="A25" s="16"/>
      <c r="B25" s="80" t="s">
        <v>41</v>
      </c>
      <c r="C25" s="81"/>
      <c r="D25" s="105"/>
      <c r="E25" s="105"/>
      <c r="F25" s="105"/>
      <c r="G25" s="105"/>
      <c r="H25" s="106">
        <f>I9+I11+I13+I15+I17+I19+I21+I23</f>
        <v>21790</v>
      </c>
      <c r="I25" s="106"/>
      <c r="J25" s="106">
        <f>L9+L11+L13+L15+L17+L19+L21+L23</f>
        <v>20250</v>
      </c>
      <c r="K25" s="106"/>
      <c r="L25" s="106"/>
      <c r="M25" s="29"/>
      <c r="N25" s="106">
        <f>N9+N11+N13+N15+N17+N19+N21+N23</f>
        <v>20250</v>
      </c>
      <c r="O25" s="106"/>
      <c r="P25" s="107"/>
      <c r="Q25" s="16"/>
    </row>
    <row r="26" spans="1:17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8" ht="30" customHeight="1">
      <c r="A27" s="1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6"/>
      <c r="O27" s="56"/>
      <c r="P27" s="56"/>
      <c r="Q27" s="56"/>
      <c r="R27" s="7"/>
    </row>
    <row r="28" spans="1:18" s="10" customFormat="1" ht="29.25" customHeight="1">
      <c r="A28" s="8"/>
      <c r="B28" s="47"/>
      <c r="C28" s="47"/>
      <c r="D28" s="47"/>
      <c r="E28" s="47"/>
      <c r="F28" s="8"/>
      <c r="G28" s="46"/>
      <c r="H28" s="46"/>
      <c r="I28" s="46"/>
      <c r="J28" s="46"/>
      <c r="K28" s="46"/>
      <c r="L28" s="8"/>
      <c r="M28" s="47"/>
      <c r="N28" s="47"/>
      <c r="O28" s="47"/>
      <c r="P28" s="47"/>
      <c r="Q28" s="47"/>
      <c r="R28" s="9"/>
    </row>
    <row r="29" spans="1:17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84"/>
      <c r="M29" s="84"/>
      <c r="N29" s="84"/>
      <c r="O29" s="84"/>
      <c r="P29" s="84"/>
      <c r="Q29" s="16"/>
    </row>
    <row r="30" spans="1:17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</sheetData>
  <sheetProtection/>
  <mergeCells count="62">
    <mergeCell ref="C2:P2"/>
    <mergeCell ref="B4:P4"/>
    <mergeCell ref="B5:P5"/>
    <mergeCell ref="B7:C8"/>
    <mergeCell ref="D7:F8"/>
    <mergeCell ref="G7:G8"/>
    <mergeCell ref="H7:I7"/>
    <mergeCell ref="B9:C10"/>
    <mergeCell ref="D9:F9"/>
    <mergeCell ref="M9:M10"/>
    <mergeCell ref="N9:P10"/>
    <mergeCell ref="D10:L10"/>
    <mergeCell ref="J7:L7"/>
    <mergeCell ref="N7:P8"/>
    <mergeCell ref="B17:C18"/>
    <mergeCell ref="D17:F17"/>
    <mergeCell ref="M17:M18"/>
    <mergeCell ref="N17:P18"/>
    <mergeCell ref="D18:L18"/>
    <mergeCell ref="B11:C12"/>
    <mergeCell ref="D11:F11"/>
    <mergeCell ref="M11:M12"/>
    <mergeCell ref="N11:P12"/>
    <mergeCell ref="D12:L12"/>
    <mergeCell ref="B13:C14"/>
    <mergeCell ref="D13:F13"/>
    <mergeCell ref="M13:M14"/>
    <mergeCell ref="N13:P14"/>
    <mergeCell ref="D14:L14"/>
    <mergeCell ref="M28:Q28"/>
    <mergeCell ref="B15:C16"/>
    <mergeCell ref="D15:F15"/>
    <mergeCell ref="M15:M16"/>
    <mergeCell ref="N15:P16"/>
    <mergeCell ref="D16:L16"/>
    <mergeCell ref="B25:G25"/>
    <mergeCell ref="H25:I25"/>
    <mergeCell ref="J25:L25"/>
    <mergeCell ref="N25:P25"/>
    <mergeCell ref="L29:P29"/>
    <mergeCell ref="B24:C24"/>
    <mergeCell ref="D24:O24"/>
    <mergeCell ref="B27:F27"/>
    <mergeCell ref="G27:I27"/>
    <mergeCell ref="J27:L27"/>
    <mergeCell ref="M27:Q27"/>
    <mergeCell ref="B28:E28"/>
    <mergeCell ref="G28:I28"/>
    <mergeCell ref="J28:K28"/>
    <mergeCell ref="D22:O22"/>
    <mergeCell ref="B23:C23"/>
    <mergeCell ref="D23:F23"/>
    <mergeCell ref="N19:P19"/>
    <mergeCell ref="N21:P21"/>
    <mergeCell ref="N23:P23"/>
    <mergeCell ref="B22:C22"/>
    <mergeCell ref="B19:C19"/>
    <mergeCell ref="D19:F19"/>
    <mergeCell ref="B20:C20"/>
    <mergeCell ref="D20:O20"/>
    <mergeCell ref="B21:C21"/>
    <mergeCell ref="D21:F21"/>
  </mergeCells>
  <printOptions/>
  <pageMargins left="1.0236220472440944" right="0.2362204724409449" top="0.5511811023622047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Marinela Ichim</dc:creator>
  <cp:keywords/>
  <dc:description/>
  <cp:lastModifiedBy>Marinela Ichim</cp:lastModifiedBy>
  <cp:lastPrinted>2023-02-14T11:41:07Z</cp:lastPrinted>
  <dcterms:created xsi:type="dcterms:W3CDTF">2023-02-14T10:21:11Z</dcterms:created>
  <dcterms:modified xsi:type="dcterms:W3CDTF">2023-03-14T08:54:50Z</dcterms:modified>
  <cp:category/>
  <cp:version/>
  <cp:contentType/>
  <cp:contentStatus/>
</cp:coreProperties>
</file>