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865" activeTab="0"/>
  </bookViews>
  <sheets>
    <sheet name="LAB" sheetId="1" r:id="rId1"/>
    <sheet name="RAD" sheetId="2" r:id="rId2"/>
    <sheet name="RAD-aditionale" sheetId="3" r:id="rId3"/>
    <sheet name="Foaie2" sheetId="4" r:id="rId4"/>
  </sheets>
  <definedNames/>
  <calcPr fullCalcOnLoad="1"/>
</workbook>
</file>

<file path=xl/sharedStrings.xml><?xml version="1.0" encoding="utf-8"?>
<sst xmlns="http://schemas.openxmlformats.org/spreadsheetml/2006/main" count="195" uniqueCount="123">
  <si>
    <t>CAS Braila</t>
  </si>
  <si>
    <t>Centralizator decontare furnizori de servicii medicale paraclinice</t>
  </si>
  <si>
    <t>Nr. crt.</t>
  </si>
  <si>
    <t>Nume furnizor</t>
  </si>
  <si>
    <t>Cod fiscal</t>
  </si>
  <si>
    <t>Contract</t>
  </si>
  <si>
    <t>Factura</t>
  </si>
  <si>
    <t>Valoare de plata</t>
  </si>
  <si>
    <t>Numar</t>
  </si>
  <si>
    <t>Valoare</t>
  </si>
  <si>
    <t>Data</t>
  </si>
  <si>
    <t>SC DIAMED CENTER SRL</t>
  </si>
  <si>
    <t>14721295</t>
  </si>
  <si>
    <t>1739</t>
  </si>
  <si>
    <t>194</t>
  </si>
  <si>
    <t/>
  </si>
  <si>
    <t>Cont bancar: RO56TREZ7015069XXX022957, TREZ BUCURESTI SC.1</t>
  </si>
  <si>
    <t>C.M.I. LABORATOR CLINIC DE ANALIZE MEDICALE - DR. VARZARU VICTORIA</t>
  </si>
  <si>
    <t>20185990</t>
  </si>
  <si>
    <t>1802</t>
  </si>
  <si>
    <t>162</t>
  </si>
  <si>
    <t>Cont bancar: RO78BRDE090SV01950800900, BRD Suc. Braila</t>
  </si>
  <si>
    <t>MEDICOTEST</t>
  </si>
  <si>
    <t>4486524</t>
  </si>
  <si>
    <t>1810</t>
  </si>
  <si>
    <t>3181</t>
  </si>
  <si>
    <t>Cont bancar: RO50TREZ3065069XXX006815, TREZORERIA GALATI</t>
  </si>
  <si>
    <t>SPITALUL DE PNEUMOFTIZIOLOGIE</t>
  </si>
  <si>
    <t>11333442</t>
  </si>
  <si>
    <t>1823</t>
  </si>
  <si>
    <t>Cont bancar: RO13TREZ15121F332100XXXX, TREZORERIE</t>
  </si>
  <si>
    <t>INVESTIGATII MEDICALE PRAXIS SRL</t>
  </si>
  <si>
    <t>9550768</t>
  </si>
  <si>
    <t>1828</t>
  </si>
  <si>
    <t>3517</t>
  </si>
  <si>
    <t>Cont bancar: RO19BACX0000000834959000, UNICREDIT TIRIAC BANK SA</t>
  </si>
  <si>
    <t>3516</t>
  </si>
  <si>
    <t>S.C.NEWVITALCLINIC S.R.L.</t>
  </si>
  <si>
    <t>30496144</t>
  </si>
  <si>
    <t>1832</t>
  </si>
  <si>
    <t>255</t>
  </si>
  <si>
    <t>Cont bancar: RO93TREZ1515069XXX010316, Trezoreria Braila</t>
  </si>
  <si>
    <t>Total general:</t>
  </si>
  <si>
    <t>Director general</t>
  </si>
  <si>
    <t>Direcţia economică, 
Director executiv</t>
  </si>
  <si>
    <t>Direcţia RFPP
Director executiv</t>
  </si>
  <si>
    <t>Şef serviciu - birou</t>
  </si>
  <si>
    <t>ANEXA 1</t>
  </si>
  <si>
    <t>LABORATOARE - FEBRUARIE 2023</t>
  </si>
  <si>
    <t>din care:</t>
  </si>
  <si>
    <t>Monitorizari</t>
  </si>
  <si>
    <r>
      <t xml:space="preserve">Cont bancar: RO19BACX0000000834959000, UNICREDIT TIRIAC BANK SA ---- </t>
    </r>
    <r>
      <rPr>
        <b/>
        <i/>
        <u val="single"/>
        <sz val="10"/>
        <color indexed="8"/>
        <rFont val="Times New Roman"/>
        <family val="1"/>
      </rPr>
      <t>factura servicii UCRAINA</t>
    </r>
  </si>
  <si>
    <t>SC CYTOPATH SRL</t>
  </si>
  <si>
    <t>Cont bancar: RO59TREZ1515069XXX002101, TREZORERIE</t>
  </si>
  <si>
    <t>DR. CAMELIA NEDELCU</t>
  </si>
  <si>
    <t>EC.MARIANA BUDES</t>
  </si>
  <si>
    <t>MARINELA ICHIM</t>
  </si>
  <si>
    <t>EC. C-TA STEFAN</t>
  </si>
  <si>
    <t>C.M.I.MARDARE SEBASTIAN</t>
  </si>
  <si>
    <t>20665530</t>
  </si>
  <si>
    <t>1339</t>
  </si>
  <si>
    <t>7</t>
  </si>
  <si>
    <t>Cont bancar: RO84BRDE090SV45672460900, BANCA ROMANA DE DEZVOLTARE</t>
  </si>
  <si>
    <t>C.M.I.CRISTEA ELENA LACRAMIOARA</t>
  </si>
  <si>
    <t>20029621</t>
  </si>
  <si>
    <t>1384</t>
  </si>
  <si>
    <t>289</t>
  </si>
  <si>
    <t>Cont bancar: RO81BACX0000003002736000, UNICREDIT BANK, Bucureşti</t>
  </si>
  <si>
    <t>C.M.I.VODA RALUCA - OANA</t>
  </si>
  <si>
    <t>19663667</t>
  </si>
  <si>
    <t>1480</t>
  </si>
  <si>
    <t>189</t>
  </si>
  <si>
    <t>Cont bancar: RO39RNCB0048025683060001, BANCA COMERCIALA ROMANA</t>
  </si>
  <si>
    <t>S.C. RADIOLOGIE,IMAGISTICA MEDICALA DR. BANCEANU ELENA SRL</t>
  </si>
  <si>
    <t>18039992</t>
  </si>
  <si>
    <t>1732</t>
  </si>
  <si>
    <t>216</t>
  </si>
  <si>
    <t>Cont bancar: RO55TREZ1515069XXX004210, TREZORERIE</t>
  </si>
  <si>
    <t>SPITALUL CLINIC JUDETEAN DE URGENTA BRAILA</t>
  </si>
  <si>
    <t>4342863</t>
  </si>
  <si>
    <t>1821</t>
  </si>
  <si>
    <t>1226</t>
  </si>
  <si>
    <t>S.C. RADIOLOGIE IMAGISTICA MEDICALA DR COSMESCU PETRE SRL</t>
  </si>
  <si>
    <t>18042815</t>
  </si>
  <si>
    <t>1824</t>
  </si>
  <si>
    <t>172</t>
  </si>
  <si>
    <t>Cont bancar: RO59TREZ1515069XXX004138, TREZORERIE</t>
  </si>
  <si>
    <t>VENETIA MEDICAL SRL</t>
  </si>
  <si>
    <t>7964100</t>
  </si>
  <si>
    <t>1831</t>
  </si>
  <si>
    <t>0749</t>
  </si>
  <si>
    <t>Cont bancar: RO35TREZ1515069XXX000690, TREZORERIE</t>
  </si>
  <si>
    <t>CENTRUL MEDICAL MATEUS</t>
  </si>
  <si>
    <t>41937378</t>
  </si>
  <si>
    <t>1834</t>
  </si>
  <si>
    <t>19</t>
  </si>
  <si>
    <t>Cont bancar: RO68TREZ1515069XXX012415, Trezoreria Braila</t>
  </si>
  <si>
    <t>MEDIMA HEALTH SA</t>
  </si>
  <si>
    <t>37839517</t>
  </si>
  <si>
    <t>1835</t>
  </si>
  <si>
    <t>210</t>
  </si>
  <si>
    <t>Cont bancar: RO53TREZ7065069XXX015911, TREZORERIA SECTOR 6 BUCURESTI</t>
  </si>
  <si>
    <t>S.C.RADOVA MEDICAL S.R.L.</t>
  </si>
  <si>
    <t>37076849</t>
  </si>
  <si>
    <t>4463</t>
  </si>
  <si>
    <t>244</t>
  </si>
  <si>
    <t>Cont bancar: RO44TREZ1515069XXX010325, Trezoreria Braila</t>
  </si>
  <si>
    <t>ANEXA 2</t>
  </si>
  <si>
    <t>RADIOLOGIE - IMAGISTICA (inclusiv SPITALE)  - FEBRUARIE 2023</t>
  </si>
  <si>
    <t>RADIOLOGIE - IMAGISTICA (acte aditionale)  - FEBRUARIE 2023</t>
  </si>
  <si>
    <t>1508</t>
  </si>
  <si>
    <t>1227</t>
  </si>
  <si>
    <t>4721239</t>
  </si>
  <si>
    <t>SPITALUL ORASENESC FAUREI</t>
  </si>
  <si>
    <t>1718</t>
  </si>
  <si>
    <t>522</t>
  </si>
  <si>
    <t>Cont bancar: RO57TREZ15321F332100XXXX, TREZORERIE</t>
  </si>
  <si>
    <t>2919</t>
  </si>
  <si>
    <t>0746</t>
  </si>
  <si>
    <t>CMI STAMATE MARIA MAGDALENA</t>
  </si>
  <si>
    <t>20161826</t>
  </si>
  <si>
    <t>Cont bancar: RO41BREL0002001080110100, LIBRA INTERNET BANK</t>
  </si>
  <si>
    <t>ANEXA 3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</si>
</sst>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 yyyy"/>
    <numFmt numFmtId="173" formatCode="dd\-mm\-yyyy"/>
    <numFmt numFmtId="174" formatCode="#0.00"/>
  </numFmts>
  <fonts count="56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color indexed="8"/>
      <name val="sansserif"/>
      <family val="0"/>
    </font>
    <font>
      <b/>
      <sz val="18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sansserif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63"/>
      <name val="Times New Roman"/>
      <family val="0"/>
    </font>
    <font>
      <i/>
      <sz val="11"/>
      <color indexed="8"/>
      <name val="sansserif"/>
      <family val="0"/>
    </font>
    <font>
      <sz val="11"/>
      <color indexed="8"/>
      <name val="sansserif"/>
      <family val="0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9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/>
      <top style="medium"/>
      <bottom style="medium">
        <color indexed="8"/>
      </bottom>
    </border>
    <border>
      <left>
        <color indexed="9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/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/>
      <top>
        <color indexed="9"/>
      </top>
      <bottom style="medium">
        <color indexed="8"/>
      </bottom>
    </border>
    <border>
      <left style="medium"/>
      <right style="medium">
        <color indexed="8"/>
      </right>
      <top>
        <color indexed="9"/>
      </top>
      <bottom>
        <color indexed="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9"/>
      </left>
      <right style="medium">
        <color indexed="8"/>
      </right>
      <top style="medium">
        <color indexed="8"/>
      </top>
      <bottom style="medium"/>
    </border>
    <border>
      <left>
        <color indexed="9"/>
      </left>
      <right style="medium"/>
      <top style="medium">
        <color indexed="8"/>
      </top>
      <bottom style="medium"/>
    </border>
    <border>
      <left style="thin"/>
      <right style="thin"/>
      <top style="thin"/>
      <bottom style="thin"/>
    </border>
    <border>
      <left>
        <color indexed="9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0" borderId="2" applyNumberFormat="0" applyFill="0" applyAlignment="0" applyProtection="0"/>
    <xf numFmtId="0" fontId="44" fillId="28" borderId="0" applyNumberFormat="0" applyBorder="0" applyAlignment="0" applyProtection="0"/>
    <xf numFmtId="0" fontId="45" fillId="27" borderId="3" applyNumberFormat="0" applyAlignment="0" applyProtection="0"/>
    <xf numFmtId="0" fontId="4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173" fontId="3" fillId="33" borderId="10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left" vertical="top" wrapText="1"/>
    </xf>
    <xf numFmtId="0" fontId="23" fillId="33" borderId="0" xfId="0" applyFont="1" applyFill="1" applyAlignment="1">
      <alignment horizontal="left" vertical="top" wrapText="1"/>
    </xf>
    <xf numFmtId="4" fontId="23" fillId="33" borderId="0" xfId="0" applyNumberFormat="1" applyFont="1" applyFill="1" applyAlignment="1">
      <alignment horizontal="left" vertical="top" wrapText="1"/>
    </xf>
    <xf numFmtId="4" fontId="1" fillId="33" borderId="0" xfId="0" applyNumberFormat="1" applyFont="1" applyFill="1" applyAlignment="1">
      <alignment horizontal="left" vertical="top" wrapText="1"/>
    </xf>
    <xf numFmtId="4" fontId="0" fillId="0" borderId="0" xfId="0" applyNumberFormat="1" applyAlignment="1">
      <alignment/>
    </xf>
    <xf numFmtId="0" fontId="2" fillId="33" borderId="0" xfId="0" applyFont="1" applyFill="1" applyAlignment="1">
      <alignment horizontal="left" vertical="top" wrapText="1"/>
    </xf>
    <xf numFmtId="0" fontId="24" fillId="33" borderId="0" xfId="0" applyFont="1" applyFill="1" applyAlignment="1">
      <alignment horizontal="center" wrapText="1"/>
    </xf>
    <xf numFmtId="172" fontId="25" fillId="34" borderId="0" xfId="0" applyNumberFormat="1" applyFont="1" applyFill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6" fillId="35" borderId="13" xfId="0" applyFont="1" applyFill="1" applyBorder="1" applyAlignment="1">
      <alignment horizontal="center" vertical="center" wrapText="1"/>
    </xf>
    <xf numFmtId="0" fontId="26" fillId="35" borderId="11" xfId="0" applyFont="1" applyFill="1" applyBorder="1" applyAlignment="1">
      <alignment horizontal="center" vertical="center" wrapText="1"/>
    </xf>
    <xf numFmtId="4" fontId="1" fillId="33" borderId="0" xfId="0" applyNumberFormat="1" applyFont="1" applyFill="1" applyBorder="1" applyAlignment="1">
      <alignment horizontal="left" vertical="top" wrapText="1"/>
    </xf>
    <xf numFmtId="4" fontId="27" fillId="33" borderId="11" xfId="0" applyNumberFormat="1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left" vertical="center" wrapText="1"/>
    </xf>
    <xf numFmtId="173" fontId="26" fillId="2" borderId="10" xfId="0" applyNumberFormat="1" applyFont="1" applyFill="1" applyBorder="1" applyAlignment="1">
      <alignment horizontal="left" vertical="center" wrapText="1"/>
    </xf>
    <xf numFmtId="0" fontId="26" fillId="2" borderId="10" xfId="0" applyFont="1" applyFill="1" applyBorder="1" applyAlignment="1">
      <alignment horizontal="center" vertical="center" wrapText="1"/>
    </xf>
    <xf numFmtId="4" fontId="29" fillId="2" borderId="11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173" fontId="3" fillId="33" borderId="10" xfId="0" applyNumberFormat="1" applyFont="1" applyFill="1" applyBorder="1" applyAlignment="1">
      <alignment horizontal="left" vertical="center" wrapText="1"/>
    </xf>
    <xf numFmtId="0" fontId="31" fillId="10" borderId="11" xfId="0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0" fontId="3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vertical="top" wrapText="1"/>
    </xf>
    <xf numFmtId="0" fontId="32" fillId="33" borderId="0" xfId="0" applyFont="1" applyFill="1" applyAlignment="1">
      <alignment horizontal="left" vertical="top" wrapText="1"/>
    </xf>
    <xf numFmtId="0" fontId="32" fillId="33" borderId="0" xfId="0" applyFont="1" applyFill="1" applyAlignment="1">
      <alignment horizontal="left" vertical="top" wrapText="1"/>
    </xf>
    <xf numFmtId="0" fontId="32" fillId="33" borderId="0" xfId="0" applyFont="1" applyFill="1" applyAlignment="1">
      <alignment horizontal="center" vertical="top" wrapText="1"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1" fillId="35" borderId="11" xfId="0" applyFont="1" applyFill="1" applyBorder="1" applyAlignment="1">
      <alignment horizontal="center" vertical="center" wrapText="1"/>
    </xf>
    <xf numFmtId="4" fontId="26" fillId="35" borderId="13" xfId="0" applyNumberFormat="1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right" vertical="center" wrapText="1"/>
    </xf>
    <xf numFmtId="0" fontId="1" fillId="33" borderId="0" xfId="48" applyFont="1" applyFill="1" applyAlignment="1">
      <alignment horizontal="left" vertical="top" wrapText="1"/>
      <protection/>
    </xf>
    <xf numFmtId="4" fontId="1" fillId="33" borderId="0" xfId="48" applyNumberFormat="1" applyFont="1" applyFill="1" applyAlignment="1">
      <alignment horizontal="left" vertical="top" wrapText="1"/>
      <protection/>
    </xf>
    <xf numFmtId="0" fontId="2" fillId="33" borderId="0" xfId="48" applyFont="1" applyFill="1" applyAlignment="1">
      <alignment horizontal="left" vertical="top" wrapText="1"/>
      <protection/>
    </xf>
    <xf numFmtId="0" fontId="24" fillId="33" borderId="0" xfId="48" applyFont="1" applyFill="1" applyAlignment="1">
      <alignment horizontal="center" wrapText="1"/>
      <protection/>
    </xf>
    <xf numFmtId="0" fontId="4" fillId="33" borderId="15" xfId="48" applyFont="1" applyFill="1" applyBorder="1" applyAlignment="1">
      <alignment horizontal="center" vertical="center" wrapText="1"/>
      <protection/>
    </xf>
    <xf numFmtId="0" fontId="4" fillId="33" borderId="16" xfId="48" applyFont="1" applyFill="1" applyBorder="1" applyAlignment="1">
      <alignment horizontal="center" vertical="center" wrapText="1"/>
      <protection/>
    </xf>
    <xf numFmtId="0" fontId="4" fillId="33" borderId="17" xfId="48" applyFont="1" applyFill="1" applyBorder="1" applyAlignment="1">
      <alignment horizontal="center" vertical="center" wrapText="1"/>
      <protection/>
    </xf>
    <xf numFmtId="0" fontId="4" fillId="33" borderId="18" xfId="48" applyFont="1" applyFill="1" applyBorder="1" applyAlignment="1">
      <alignment horizontal="center" vertical="center" wrapText="1"/>
      <protection/>
    </xf>
    <xf numFmtId="0" fontId="4" fillId="33" borderId="14" xfId="48" applyFont="1" applyFill="1" applyBorder="1" applyAlignment="1">
      <alignment horizontal="center" vertical="center" wrapText="1"/>
      <protection/>
    </xf>
    <xf numFmtId="0" fontId="4" fillId="33" borderId="13" xfId="48" applyFont="1" applyFill="1" applyBorder="1" applyAlignment="1">
      <alignment horizontal="center" vertical="center" wrapText="1"/>
      <protection/>
    </xf>
    <xf numFmtId="0" fontId="4" fillId="33" borderId="11" xfId="48" applyFont="1" applyFill="1" applyBorder="1" applyAlignment="1">
      <alignment horizontal="center" vertical="center" wrapText="1"/>
      <protection/>
    </xf>
    <xf numFmtId="0" fontId="28" fillId="33" borderId="17" xfId="48" applyFont="1" applyFill="1" applyBorder="1" applyAlignment="1">
      <alignment horizontal="center" vertical="center" wrapText="1"/>
      <protection/>
    </xf>
    <xf numFmtId="0" fontId="28" fillId="33" borderId="19" xfId="48" applyFont="1" applyFill="1" applyBorder="1" applyAlignment="1">
      <alignment horizontal="center" vertical="center" wrapText="1"/>
      <protection/>
    </xf>
    <xf numFmtId="0" fontId="28" fillId="33" borderId="13" xfId="48" applyFont="1" applyFill="1" applyBorder="1" applyAlignment="1">
      <alignment horizontal="center" vertical="center" wrapText="1"/>
      <protection/>
    </xf>
    <xf numFmtId="0" fontId="28" fillId="33" borderId="20" xfId="48" applyFont="1" applyFill="1" applyBorder="1" applyAlignment="1">
      <alignment horizontal="center" vertical="center" wrapText="1"/>
      <protection/>
    </xf>
    <xf numFmtId="4" fontId="28" fillId="33" borderId="13" xfId="0" applyNumberFormat="1" applyFont="1" applyFill="1" applyBorder="1" applyAlignment="1">
      <alignment horizontal="right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0" fontId="26" fillId="35" borderId="17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4" fontId="4" fillId="35" borderId="13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173" fontId="3" fillId="33" borderId="11" xfId="0" applyNumberFormat="1" applyFont="1" applyFill="1" applyBorder="1" applyAlignment="1">
      <alignment horizontal="center" vertical="center" wrapText="1"/>
    </xf>
    <xf numFmtId="174" fontId="3" fillId="33" borderId="11" xfId="0" applyNumberFormat="1" applyFont="1" applyFill="1" applyBorder="1" applyAlignment="1">
      <alignment horizontal="right" vertical="center" wrapText="1"/>
    </xf>
    <xf numFmtId="0" fontId="35" fillId="33" borderId="11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4" fontId="27" fillId="33" borderId="23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left" vertical="top" wrapText="1"/>
    </xf>
    <xf numFmtId="0" fontId="1" fillId="33" borderId="25" xfId="0" applyFont="1" applyFill="1" applyBorder="1" applyAlignment="1">
      <alignment horizontal="left" vertical="top" wrapText="1"/>
    </xf>
    <xf numFmtId="0" fontId="1" fillId="33" borderId="22" xfId="0" applyFont="1" applyFill="1" applyBorder="1" applyAlignment="1">
      <alignment horizontal="left" vertical="top" wrapText="1"/>
    </xf>
    <xf numFmtId="0" fontId="2" fillId="33" borderId="27" xfId="0" applyFont="1" applyFill="1" applyBorder="1" applyAlignment="1">
      <alignment horizontal="right" vertical="center" wrapText="1"/>
    </xf>
    <xf numFmtId="0" fontId="2" fillId="33" borderId="28" xfId="0" applyFont="1" applyFill="1" applyBorder="1" applyAlignment="1">
      <alignment horizontal="right" vertical="center" wrapText="1"/>
    </xf>
    <xf numFmtId="4" fontId="4" fillId="33" borderId="29" xfId="0" applyNumberFormat="1" applyFont="1" applyFill="1" applyBorder="1" applyAlignment="1">
      <alignment horizontal="right" vertical="center" wrapText="1"/>
    </xf>
    <xf numFmtId="4" fontId="4" fillId="35" borderId="29" xfId="0" applyNumberFormat="1" applyFont="1" applyFill="1" applyBorder="1" applyAlignment="1">
      <alignment horizontal="right" vertical="center" wrapText="1"/>
    </xf>
    <xf numFmtId="4" fontId="28" fillId="33" borderId="29" xfId="0" applyNumberFormat="1" applyFont="1" applyFill="1" applyBorder="1" applyAlignment="1">
      <alignment horizontal="right" vertical="center" wrapText="1"/>
    </xf>
    <xf numFmtId="4" fontId="28" fillId="33" borderId="30" xfId="0" applyNumberFormat="1" applyFont="1" applyFill="1" applyBorder="1" applyAlignment="1">
      <alignment horizontal="right" vertical="center" wrapText="1"/>
    </xf>
    <xf numFmtId="0" fontId="1" fillId="33" borderId="26" xfId="0" applyFont="1" applyFill="1" applyBorder="1" applyAlignment="1">
      <alignment horizontal="center" vertical="top" wrapText="1"/>
    </xf>
    <xf numFmtId="4" fontId="36" fillId="33" borderId="0" xfId="0" applyNumberFormat="1" applyFont="1" applyFill="1" applyAlignment="1">
      <alignment horizontal="left" vertical="top" wrapText="1"/>
    </xf>
    <xf numFmtId="4" fontId="37" fillId="33" borderId="0" xfId="48" applyNumberFormat="1" applyFont="1" applyFill="1" applyAlignment="1">
      <alignment horizontal="left" vertical="top" wrapText="1"/>
      <protection/>
    </xf>
    <xf numFmtId="174" fontId="27" fillId="33" borderId="11" xfId="0" applyNumberFormat="1" applyFont="1" applyFill="1" applyBorder="1" applyAlignment="1">
      <alignment horizontal="center" vertical="center" wrapText="1"/>
    </xf>
    <xf numFmtId="0" fontId="37" fillId="33" borderId="0" xfId="0" applyFont="1" applyFill="1" applyAlignment="1">
      <alignment horizontal="left" vertical="top" wrapText="1"/>
    </xf>
    <xf numFmtId="0" fontId="38" fillId="0" borderId="0" xfId="0" applyFont="1" applyAlignment="1">
      <alignment/>
    </xf>
    <xf numFmtId="0" fontId="0" fillId="0" borderId="31" xfId="0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4" fontId="27" fillId="33" borderId="10" xfId="0" applyNumberFormat="1" applyFont="1" applyFill="1" applyBorder="1" applyAlignment="1">
      <alignment horizontal="center" vertical="center" wrapText="1"/>
    </xf>
    <xf numFmtId="4" fontId="27" fillId="33" borderId="26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" fillId="33" borderId="31" xfId="48" applyFont="1" applyFill="1" applyBorder="1" applyAlignment="1">
      <alignment horizontal="center" vertical="center" wrapText="1"/>
      <protection/>
    </xf>
    <xf numFmtId="0" fontId="3" fillId="33" borderId="31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3" fillId="33" borderId="31" xfId="48" applyFont="1" applyFill="1" applyBorder="1" applyAlignment="1">
      <alignment horizontal="left" vertical="center" wrapText="1"/>
      <protection/>
    </xf>
    <xf numFmtId="0" fontId="3" fillId="33" borderId="31" xfId="48" applyFont="1" applyFill="1" applyBorder="1" applyAlignment="1">
      <alignment horizontal="center" vertical="center" wrapText="1"/>
      <protection/>
    </xf>
    <xf numFmtId="173" fontId="3" fillId="33" borderId="31" xfId="48" applyNumberFormat="1" applyFont="1" applyFill="1" applyBorder="1" applyAlignment="1">
      <alignment horizontal="left" vertical="center" wrapText="1"/>
      <protection/>
    </xf>
    <xf numFmtId="0" fontId="3" fillId="33" borderId="31" xfId="48" applyFont="1" applyFill="1" applyBorder="1" applyAlignment="1">
      <alignment horizontal="left" vertical="center" wrapText="1"/>
      <protection/>
    </xf>
    <xf numFmtId="4" fontId="27" fillId="33" borderId="31" xfId="48" applyNumberFormat="1" applyFont="1" applyFill="1" applyBorder="1" applyAlignment="1">
      <alignment horizontal="center" vertical="center" wrapText="1"/>
      <protection/>
    </xf>
    <xf numFmtId="0" fontId="3" fillId="33" borderId="34" xfId="48" applyFont="1" applyFill="1" applyBorder="1" applyAlignment="1">
      <alignment horizontal="center" vertical="center" wrapText="1"/>
      <protection/>
    </xf>
    <xf numFmtId="4" fontId="27" fillId="33" borderId="35" xfId="48" applyNumberFormat="1" applyFont="1" applyFill="1" applyBorder="1" applyAlignment="1">
      <alignment horizontal="center" vertical="center" wrapText="1"/>
      <protection/>
    </xf>
    <xf numFmtId="4" fontId="31" fillId="35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110" zoomScaleNormal="110" zoomScalePageLayoutView="0" workbookViewId="0" topLeftCell="A1">
      <selection activeCell="N1" sqref="N1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4.57421875" style="0" customWidth="1"/>
    <col min="4" max="4" width="12.7109375" style="0" customWidth="1"/>
    <col min="5" max="5" width="17.421875" style="0" customWidth="1"/>
    <col min="6" max="6" width="4.57421875" style="0" customWidth="1"/>
    <col min="7" max="7" width="9.28125" style="0" customWidth="1"/>
    <col min="8" max="8" width="7.57421875" style="0" customWidth="1"/>
    <col min="9" max="9" width="11.8515625" style="0" customWidth="1"/>
    <col min="10" max="10" width="10.28125" style="0" customWidth="1"/>
    <col min="11" max="11" width="10.8515625" style="0" customWidth="1"/>
    <col min="12" max="12" width="10.57421875" style="0" customWidth="1"/>
    <col min="13" max="13" width="13.57421875" style="0" customWidth="1"/>
    <col min="14" max="14" width="12.7109375" style="14" customWidth="1"/>
    <col min="15" max="15" width="1.8515625" style="0" customWidth="1"/>
    <col min="16" max="16" width="0.13671875" style="0" customWidth="1"/>
    <col min="17" max="17" width="5.00390625" style="0" customWidth="1"/>
  </cols>
  <sheetData>
    <row r="1" spans="1:16" ht="17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2" t="s">
        <v>47</v>
      </c>
      <c r="O1" s="13"/>
      <c r="P1" s="14"/>
    </row>
    <row r="2" spans="1:16" ht="15" customHeight="1">
      <c r="A2" s="10"/>
      <c r="B2" s="10"/>
      <c r="C2" s="15" t="s">
        <v>0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3"/>
      <c r="P2" s="14"/>
    </row>
    <row r="3" spans="1:16" ht="6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3"/>
      <c r="O3" s="13"/>
      <c r="P3" s="14"/>
    </row>
    <row r="4" spans="1:16" ht="30.75" customHeight="1">
      <c r="A4" s="10"/>
      <c r="B4" s="16" t="s">
        <v>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3"/>
      <c r="P4" s="14"/>
    </row>
    <row r="5" spans="1:16" ht="19.5" customHeight="1">
      <c r="A5" s="10"/>
      <c r="B5" s="17" t="s">
        <v>48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3"/>
      <c r="P5" s="14"/>
    </row>
    <row r="6" spans="1:17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4"/>
      <c r="O6" s="1"/>
      <c r="P6" s="1"/>
      <c r="Q6" s="1"/>
    </row>
    <row r="7" spans="1:18" ht="15.75" customHeight="1">
      <c r="A7" s="10"/>
      <c r="B7" s="18" t="s">
        <v>2</v>
      </c>
      <c r="C7" s="18"/>
      <c r="D7" s="19" t="s">
        <v>3</v>
      </c>
      <c r="E7" s="19"/>
      <c r="F7" s="19"/>
      <c r="G7" s="19" t="s">
        <v>4</v>
      </c>
      <c r="H7" s="19" t="s">
        <v>5</v>
      </c>
      <c r="I7" s="19"/>
      <c r="J7" s="19" t="s">
        <v>6</v>
      </c>
      <c r="K7" s="19"/>
      <c r="L7" s="19"/>
      <c r="M7" s="22" t="s">
        <v>49</v>
      </c>
      <c r="N7" s="20" t="s">
        <v>7</v>
      </c>
      <c r="O7" s="20"/>
      <c r="P7" s="20"/>
      <c r="Q7" s="13"/>
      <c r="R7" s="14"/>
    </row>
    <row r="8" spans="1:18" ht="18.75" customHeight="1">
      <c r="A8" s="10"/>
      <c r="B8" s="18"/>
      <c r="C8" s="18"/>
      <c r="D8" s="19"/>
      <c r="E8" s="19"/>
      <c r="F8" s="19"/>
      <c r="G8" s="19"/>
      <c r="H8" s="21" t="s">
        <v>8</v>
      </c>
      <c r="I8" s="21" t="s">
        <v>9</v>
      </c>
      <c r="J8" s="21" t="s">
        <v>8</v>
      </c>
      <c r="K8" s="21" t="s">
        <v>10</v>
      </c>
      <c r="L8" s="21" t="s">
        <v>9</v>
      </c>
      <c r="M8" s="23" t="s">
        <v>50</v>
      </c>
      <c r="N8" s="20"/>
      <c r="O8" s="20"/>
      <c r="P8" s="20"/>
      <c r="Q8" s="13"/>
      <c r="R8" s="14"/>
    </row>
    <row r="9" spans="1:17" ht="18" customHeight="1">
      <c r="A9" s="1"/>
      <c r="B9" s="6">
        <v>1</v>
      </c>
      <c r="C9" s="6"/>
      <c r="D9" s="7" t="s">
        <v>11</v>
      </c>
      <c r="E9" s="7"/>
      <c r="F9" s="7"/>
      <c r="G9" s="2" t="s">
        <v>12</v>
      </c>
      <c r="H9" s="2" t="s">
        <v>13</v>
      </c>
      <c r="I9" s="3">
        <v>82019.06</v>
      </c>
      <c r="J9" s="2" t="s">
        <v>14</v>
      </c>
      <c r="K9" s="4">
        <v>44995</v>
      </c>
      <c r="L9" s="3">
        <v>82019.06</v>
      </c>
      <c r="M9" s="46">
        <v>946.59</v>
      </c>
      <c r="N9" s="25">
        <v>82019.06</v>
      </c>
      <c r="O9" s="25"/>
      <c r="P9" s="25"/>
      <c r="Q9" s="1"/>
    </row>
    <row r="10" spans="1:17" ht="18" customHeight="1">
      <c r="A10" s="1"/>
      <c r="B10" s="6"/>
      <c r="C10" s="6"/>
      <c r="D10" s="8" t="s">
        <v>16</v>
      </c>
      <c r="E10" s="8"/>
      <c r="F10" s="8"/>
      <c r="G10" s="8"/>
      <c r="H10" s="8"/>
      <c r="I10" s="8"/>
      <c r="J10" s="8"/>
      <c r="K10" s="8"/>
      <c r="L10" s="8"/>
      <c r="M10" s="46"/>
      <c r="N10" s="25"/>
      <c r="O10" s="25"/>
      <c r="P10" s="25"/>
      <c r="Q10" s="1"/>
    </row>
    <row r="11" spans="1:17" ht="23.25" customHeight="1">
      <c r="A11" s="1"/>
      <c r="B11" s="6">
        <v>2</v>
      </c>
      <c r="C11" s="6"/>
      <c r="D11" s="7" t="s">
        <v>17</v>
      </c>
      <c r="E11" s="7"/>
      <c r="F11" s="7"/>
      <c r="G11" s="2" t="s">
        <v>18</v>
      </c>
      <c r="H11" s="2" t="s">
        <v>19</v>
      </c>
      <c r="I11" s="3">
        <v>88732.42</v>
      </c>
      <c r="J11" s="2" t="s">
        <v>20</v>
      </c>
      <c r="K11" s="4">
        <v>44995</v>
      </c>
      <c r="L11" s="3">
        <v>88732.42</v>
      </c>
      <c r="M11" s="46">
        <v>42133.79</v>
      </c>
      <c r="N11" s="25">
        <v>88732.42</v>
      </c>
      <c r="O11" s="25"/>
      <c r="P11" s="25"/>
      <c r="Q11" s="1"/>
    </row>
    <row r="12" spans="1:17" ht="18" customHeight="1">
      <c r="A12" s="1"/>
      <c r="B12" s="6"/>
      <c r="C12" s="6"/>
      <c r="D12" s="8" t="s">
        <v>21</v>
      </c>
      <c r="E12" s="8"/>
      <c r="F12" s="8"/>
      <c r="G12" s="8"/>
      <c r="H12" s="8"/>
      <c r="I12" s="8"/>
      <c r="J12" s="8"/>
      <c r="K12" s="8"/>
      <c r="L12" s="8"/>
      <c r="M12" s="46"/>
      <c r="N12" s="25"/>
      <c r="O12" s="25"/>
      <c r="P12" s="25"/>
      <c r="Q12" s="1"/>
    </row>
    <row r="13" spans="1:17" ht="18" customHeight="1">
      <c r="A13" s="1"/>
      <c r="B13" s="6">
        <v>3</v>
      </c>
      <c r="C13" s="6"/>
      <c r="D13" s="7" t="s">
        <v>22</v>
      </c>
      <c r="E13" s="7"/>
      <c r="F13" s="7"/>
      <c r="G13" s="2" t="s">
        <v>23</v>
      </c>
      <c r="H13" s="2" t="s">
        <v>24</v>
      </c>
      <c r="I13" s="3">
        <v>40851.96</v>
      </c>
      <c r="J13" s="2" t="s">
        <v>25</v>
      </c>
      <c r="K13" s="4">
        <v>44995</v>
      </c>
      <c r="L13" s="3">
        <v>40851.96</v>
      </c>
      <c r="M13" s="46">
        <v>897.93</v>
      </c>
      <c r="N13" s="25">
        <v>40851.96</v>
      </c>
      <c r="O13" s="25"/>
      <c r="P13" s="25"/>
      <c r="Q13" s="1"/>
    </row>
    <row r="14" spans="1:17" ht="18" customHeight="1" thickBot="1">
      <c r="A14" s="1"/>
      <c r="B14" s="6"/>
      <c r="C14" s="6"/>
      <c r="D14" s="8" t="s">
        <v>26</v>
      </c>
      <c r="E14" s="8"/>
      <c r="F14" s="8"/>
      <c r="G14" s="8"/>
      <c r="H14" s="8"/>
      <c r="I14" s="8"/>
      <c r="J14" s="8"/>
      <c r="K14" s="8"/>
      <c r="L14" s="8"/>
      <c r="M14" s="46"/>
      <c r="N14" s="25"/>
      <c r="O14" s="25"/>
      <c r="P14" s="25"/>
      <c r="Q14" s="1"/>
    </row>
    <row r="15" spans="1:17" ht="18" customHeight="1" thickBot="1">
      <c r="A15" s="1"/>
      <c r="B15" s="6">
        <v>4</v>
      </c>
      <c r="C15" s="6"/>
      <c r="D15" s="7" t="s">
        <v>31</v>
      </c>
      <c r="E15" s="7"/>
      <c r="F15" s="7"/>
      <c r="G15" s="2" t="s">
        <v>32</v>
      </c>
      <c r="H15" s="2" t="s">
        <v>33</v>
      </c>
      <c r="I15" s="3">
        <v>108354.7</v>
      </c>
      <c r="J15" s="26" t="s">
        <v>34</v>
      </c>
      <c r="K15" s="27">
        <v>44994</v>
      </c>
      <c r="L15" s="28">
        <v>101.79</v>
      </c>
      <c r="M15" s="46" t="s">
        <v>15</v>
      </c>
      <c r="N15" s="29">
        <v>101.79</v>
      </c>
      <c r="O15" s="29"/>
      <c r="P15" s="29"/>
      <c r="Q15" s="1"/>
    </row>
    <row r="16" spans="1:17" ht="18" customHeight="1">
      <c r="A16" s="1"/>
      <c r="B16" s="6"/>
      <c r="C16" s="6"/>
      <c r="D16" s="30" t="s">
        <v>51</v>
      </c>
      <c r="E16" s="8"/>
      <c r="F16" s="8"/>
      <c r="G16" s="8"/>
      <c r="H16" s="8"/>
      <c r="I16" s="8"/>
      <c r="J16" s="8"/>
      <c r="K16" s="8"/>
      <c r="L16" s="8"/>
      <c r="M16" s="46"/>
      <c r="N16" s="29"/>
      <c r="O16" s="29"/>
      <c r="P16" s="29"/>
      <c r="Q16" s="1"/>
    </row>
    <row r="17" spans="1:17" ht="18" customHeight="1">
      <c r="A17" s="1"/>
      <c r="B17" s="6">
        <v>5</v>
      </c>
      <c r="C17" s="6"/>
      <c r="D17" s="7" t="s">
        <v>31</v>
      </c>
      <c r="E17" s="7"/>
      <c r="F17" s="7"/>
      <c r="G17" s="2" t="s">
        <v>32</v>
      </c>
      <c r="H17" s="2" t="s">
        <v>33</v>
      </c>
      <c r="I17" s="3">
        <v>108354.7</v>
      </c>
      <c r="J17" s="2" t="s">
        <v>36</v>
      </c>
      <c r="K17" s="4">
        <v>44994</v>
      </c>
      <c r="L17" s="3">
        <v>108252.91</v>
      </c>
      <c r="M17" s="46">
        <v>29521.96</v>
      </c>
      <c r="N17" s="25">
        <v>108252.91</v>
      </c>
      <c r="O17" s="25"/>
      <c r="P17" s="25"/>
      <c r="Q17" s="1"/>
    </row>
    <row r="18" spans="1:17" ht="18" customHeight="1">
      <c r="A18" s="1"/>
      <c r="B18" s="6"/>
      <c r="C18" s="6"/>
      <c r="D18" s="8" t="s">
        <v>35</v>
      </c>
      <c r="E18" s="8"/>
      <c r="F18" s="8"/>
      <c r="G18" s="8"/>
      <c r="H18" s="8"/>
      <c r="I18" s="8"/>
      <c r="J18" s="8"/>
      <c r="K18" s="8"/>
      <c r="L18" s="8"/>
      <c r="M18" s="46"/>
      <c r="N18" s="25"/>
      <c r="O18" s="25"/>
      <c r="P18" s="25"/>
      <c r="Q18" s="1"/>
    </row>
    <row r="19" spans="1:17" ht="18" customHeight="1">
      <c r="A19" s="1"/>
      <c r="B19" s="6">
        <v>6</v>
      </c>
      <c r="C19" s="6"/>
      <c r="D19" s="7" t="s">
        <v>37</v>
      </c>
      <c r="E19" s="7"/>
      <c r="F19" s="7"/>
      <c r="G19" s="2" t="s">
        <v>38</v>
      </c>
      <c r="H19" s="2" t="s">
        <v>39</v>
      </c>
      <c r="I19" s="3">
        <v>36476.34</v>
      </c>
      <c r="J19" s="2" t="s">
        <v>40</v>
      </c>
      <c r="K19" s="4">
        <v>44995</v>
      </c>
      <c r="L19" s="3">
        <v>36212.15</v>
      </c>
      <c r="M19" s="46" t="s">
        <v>15</v>
      </c>
      <c r="N19" s="25">
        <v>36212.15</v>
      </c>
      <c r="O19" s="25"/>
      <c r="P19" s="25"/>
      <c r="Q19" s="1"/>
    </row>
    <row r="20" spans="1:17" ht="18" customHeight="1" thickBot="1">
      <c r="A20" s="1"/>
      <c r="B20" s="6"/>
      <c r="C20" s="6"/>
      <c r="D20" s="8" t="s">
        <v>41</v>
      </c>
      <c r="E20" s="8"/>
      <c r="F20" s="8"/>
      <c r="G20" s="8"/>
      <c r="H20" s="8"/>
      <c r="I20" s="8"/>
      <c r="J20" s="8"/>
      <c r="K20" s="8"/>
      <c r="L20" s="8"/>
      <c r="M20" s="46"/>
      <c r="N20" s="25"/>
      <c r="O20" s="25"/>
      <c r="P20" s="25"/>
      <c r="Q20" s="1"/>
    </row>
    <row r="21" spans="1:18" ht="18" customHeight="1" thickBot="1">
      <c r="A21" s="10"/>
      <c r="B21" s="31">
        <v>7</v>
      </c>
      <c r="C21" s="31"/>
      <c r="D21" s="32" t="s">
        <v>52</v>
      </c>
      <c r="E21" s="32"/>
      <c r="F21" s="32"/>
      <c r="G21" s="33">
        <v>14547955</v>
      </c>
      <c r="H21" s="33">
        <v>1804</v>
      </c>
      <c r="I21" s="34">
        <v>14760</v>
      </c>
      <c r="J21" s="33">
        <v>114</v>
      </c>
      <c r="K21" s="35">
        <v>44998</v>
      </c>
      <c r="L21" s="34">
        <v>14760</v>
      </c>
      <c r="M21" s="36">
        <v>4760</v>
      </c>
      <c r="N21" s="25">
        <v>14760</v>
      </c>
      <c r="O21" s="25"/>
      <c r="P21" s="25"/>
      <c r="Q21" s="13"/>
      <c r="R21" s="14"/>
    </row>
    <row r="22" spans="1:18" ht="18" customHeight="1" thickBot="1">
      <c r="A22" s="10"/>
      <c r="B22" s="31"/>
      <c r="C22" s="31"/>
      <c r="D22" s="30" t="s">
        <v>53</v>
      </c>
      <c r="E22" s="30"/>
      <c r="F22" s="30"/>
      <c r="G22" s="30"/>
      <c r="H22" s="30"/>
      <c r="I22" s="30"/>
      <c r="J22" s="30"/>
      <c r="K22" s="30"/>
      <c r="L22" s="30"/>
      <c r="M22" s="36"/>
      <c r="N22" s="25"/>
      <c r="O22" s="25"/>
      <c r="P22" s="25"/>
      <c r="Q22" s="13"/>
      <c r="R22" s="14"/>
    </row>
    <row r="23" spans="1:17" ht="18" customHeight="1" thickBot="1">
      <c r="A23" s="1"/>
      <c r="B23" s="6">
        <v>8</v>
      </c>
      <c r="C23" s="6"/>
      <c r="D23" s="7" t="s">
        <v>27</v>
      </c>
      <c r="E23" s="7"/>
      <c r="F23" s="7"/>
      <c r="G23" s="2" t="s">
        <v>28</v>
      </c>
      <c r="H23" s="2" t="s">
        <v>29</v>
      </c>
      <c r="I23" s="3">
        <v>125957.99</v>
      </c>
      <c r="J23" s="2">
        <v>459</v>
      </c>
      <c r="K23" s="4">
        <v>44998</v>
      </c>
      <c r="L23" s="3">
        <v>125957.99</v>
      </c>
      <c r="M23" s="46">
        <v>322.09</v>
      </c>
      <c r="N23" s="25">
        <v>125957.99</v>
      </c>
      <c r="O23" s="25"/>
      <c r="P23" s="25"/>
      <c r="Q23" s="1"/>
    </row>
    <row r="24" spans="1:17" ht="18" customHeight="1" thickBot="1">
      <c r="A24" s="1"/>
      <c r="B24" s="6"/>
      <c r="C24" s="6"/>
      <c r="D24" s="8" t="s">
        <v>30</v>
      </c>
      <c r="E24" s="8"/>
      <c r="F24" s="8"/>
      <c r="G24" s="8"/>
      <c r="H24" s="8"/>
      <c r="I24" s="8"/>
      <c r="J24" s="8"/>
      <c r="K24" s="8"/>
      <c r="L24" s="8"/>
      <c r="M24" s="46"/>
      <c r="N24" s="25"/>
      <c r="O24" s="25"/>
      <c r="P24" s="25"/>
      <c r="Q24" s="1"/>
    </row>
    <row r="25" spans="1:17" ht="19.5" customHeight="1" thickBot="1">
      <c r="A25" s="1"/>
      <c r="B25" s="9" t="s">
        <v>42</v>
      </c>
      <c r="C25" s="9"/>
      <c r="D25" s="9"/>
      <c r="E25" s="9"/>
      <c r="F25" s="9"/>
      <c r="G25" s="9"/>
      <c r="H25" s="37">
        <f>I9+I11+I13+I15+I19+I21+I23</f>
        <v>497152.47</v>
      </c>
      <c r="I25" s="37"/>
      <c r="J25" s="37">
        <f>L9+L11+L13+L15+L17+L19+L21+L23</f>
        <v>496888.28</v>
      </c>
      <c r="K25" s="37"/>
      <c r="L25" s="37"/>
      <c r="M25" s="47">
        <f>M9+M11+M13+M17+M21+M23</f>
        <v>78582.35999999999</v>
      </c>
      <c r="N25" s="37">
        <f>N9+N11+N13+N15+N17+N19+N21+N23</f>
        <v>496888.28</v>
      </c>
      <c r="O25" s="37"/>
      <c r="P25" s="37"/>
      <c r="Q25" s="1"/>
    </row>
    <row r="26" spans="1:17" ht="18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4"/>
      <c r="O26" s="1"/>
      <c r="P26" s="1"/>
      <c r="Q26" s="1"/>
    </row>
    <row r="27" spans="1:18" ht="30" customHeight="1">
      <c r="A27" s="10"/>
      <c r="B27" s="38" t="s">
        <v>43</v>
      </c>
      <c r="C27" s="38"/>
      <c r="D27" s="38"/>
      <c r="E27" s="38"/>
      <c r="F27" s="38"/>
      <c r="G27" s="38" t="s">
        <v>44</v>
      </c>
      <c r="H27" s="38"/>
      <c r="I27" s="38"/>
      <c r="J27" s="38" t="s">
        <v>45</v>
      </c>
      <c r="K27" s="38"/>
      <c r="L27" s="38"/>
      <c r="M27" s="39" t="s">
        <v>46</v>
      </c>
      <c r="N27" s="39"/>
      <c r="O27" s="39"/>
      <c r="P27" s="39"/>
      <c r="Q27" s="39"/>
      <c r="R27" s="14"/>
    </row>
    <row r="28" spans="1:18" s="44" customFormat="1" ht="29.25" customHeight="1">
      <c r="A28" s="40"/>
      <c r="B28" s="40"/>
      <c r="C28" s="41" t="s">
        <v>54</v>
      </c>
      <c r="D28" s="41"/>
      <c r="E28" s="41"/>
      <c r="F28" s="40"/>
      <c r="G28" s="41" t="s">
        <v>55</v>
      </c>
      <c r="H28" s="41"/>
      <c r="I28" s="41"/>
      <c r="J28" s="41" t="s">
        <v>56</v>
      </c>
      <c r="K28" s="41"/>
      <c r="L28" s="40"/>
      <c r="M28" s="42" t="s">
        <v>57</v>
      </c>
      <c r="N28" s="42"/>
      <c r="O28" s="42"/>
      <c r="P28" s="42"/>
      <c r="Q28" s="42"/>
      <c r="R28" s="43"/>
    </row>
    <row r="29" spans="13:18" ht="12.75">
      <c r="M29" s="45"/>
      <c r="O29" s="14"/>
      <c r="P29" s="14"/>
      <c r="Q29" s="14"/>
      <c r="R29" s="14"/>
    </row>
    <row r="30" spans="11:12" ht="12.75">
      <c r="K30" s="14"/>
      <c r="L30" s="14"/>
    </row>
  </sheetData>
  <sheetProtection/>
  <mergeCells count="61">
    <mergeCell ref="M21:M22"/>
    <mergeCell ref="N21:P22"/>
    <mergeCell ref="D22:L22"/>
    <mergeCell ref="M27:Q27"/>
    <mergeCell ref="C28:E28"/>
    <mergeCell ref="G28:I28"/>
    <mergeCell ref="J28:K28"/>
    <mergeCell ref="M28:Q28"/>
    <mergeCell ref="C2:N2"/>
    <mergeCell ref="B4:N4"/>
    <mergeCell ref="B5:N5"/>
    <mergeCell ref="B21:C22"/>
    <mergeCell ref="D21:F21"/>
    <mergeCell ref="B25:G25"/>
    <mergeCell ref="H25:I25"/>
    <mergeCell ref="J25:L25"/>
    <mergeCell ref="N25:P25"/>
    <mergeCell ref="B27:F27"/>
    <mergeCell ref="G27:I27"/>
    <mergeCell ref="J27:L27"/>
    <mergeCell ref="B19:C20"/>
    <mergeCell ref="D19:F19"/>
    <mergeCell ref="M19:M20"/>
    <mergeCell ref="N19:P20"/>
    <mergeCell ref="D20:L20"/>
    <mergeCell ref="B17:C18"/>
    <mergeCell ref="D17:F17"/>
    <mergeCell ref="M17:M18"/>
    <mergeCell ref="N17:P18"/>
    <mergeCell ref="D18:L18"/>
    <mergeCell ref="B15:C16"/>
    <mergeCell ref="D15:F15"/>
    <mergeCell ref="M15:M16"/>
    <mergeCell ref="N15:P16"/>
    <mergeCell ref="D16:L16"/>
    <mergeCell ref="B23:C24"/>
    <mergeCell ref="D23:F23"/>
    <mergeCell ref="M23:M24"/>
    <mergeCell ref="N23:P24"/>
    <mergeCell ref="D24:L24"/>
    <mergeCell ref="B13:C14"/>
    <mergeCell ref="D13:F13"/>
    <mergeCell ref="M13:M14"/>
    <mergeCell ref="N13:P14"/>
    <mergeCell ref="D14:L14"/>
    <mergeCell ref="B11:C12"/>
    <mergeCell ref="D11:F11"/>
    <mergeCell ref="M11:M12"/>
    <mergeCell ref="N11:P12"/>
    <mergeCell ref="D12:L12"/>
    <mergeCell ref="B9:C10"/>
    <mergeCell ref="D9:F9"/>
    <mergeCell ref="M9:M10"/>
    <mergeCell ref="N9:P10"/>
    <mergeCell ref="D10:L10"/>
    <mergeCell ref="B7:C8"/>
    <mergeCell ref="D7:F8"/>
    <mergeCell ref="G7:G8"/>
    <mergeCell ref="H7:I7"/>
    <mergeCell ref="J7:L7"/>
    <mergeCell ref="N7:P8"/>
  </mergeCells>
  <printOptions/>
  <pageMargins left="0.2362204724409449" right="0.2362204724409449" top="0.35433070866141736" bottom="0.35433070866141736" header="0.31496062992125984" footer="0.31496062992125984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zoomScale="110" zoomScaleNormal="110" zoomScalePageLayoutView="0" workbookViewId="0" topLeftCell="A3">
      <selection activeCell="M24" sqref="M24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4.57421875" style="0" customWidth="1"/>
    <col min="4" max="4" width="12.7109375" style="0" customWidth="1"/>
    <col min="5" max="5" width="17.421875" style="0" customWidth="1"/>
    <col min="6" max="6" width="4.57421875" style="0" customWidth="1"/>
    <col min="7" max="7" width="9.28125" style="0" customWidth="1"/>
    <col min="8" max="8" width="7.57421875" style="0" customWidth="1"/>
    <col min="9" max="9" width="11.8515625" style="0" customWidth="1"/>
    <col min="10" max="10" width="10.28125" style="0" customWidth="1"/>
    <col min="11" max="11" width="10.8515625" style="0" customWidth="1"/>
    <col min="12" max="12" width="10.57421875" style="0" customWidth="1"/>
    <col min="13" max="13" width="14.57421875" style="0" customWidth="1"/>
    <col min="14" max="14" width="10.140625" style="0" customWidth="1"/>
    <col min="15" max="15" width="1.8515625" style="0" customWidth="1"/>
    <col min="16" max="16" width="0.13671875" style="0" customWidth="1"/>
    <col min="17" max="17" width="5.00390625" style="0" customWidth="1"/>
  </cols>
  <sheetData>
    <row r="1" spans="1:17" ht="12.7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12" t="s">
        <v>107</v>
      </c>
      <c r="O1" s="50"/>
      <c r="P1" s="49"/>
      <c r="Q1" s="49"/>
    </row>
    <row r="2" spans="1:17" ht="15.75">
      <c r="A2" s="49"/>
      <c r="B2" s="49"/>
      <c r="C2" s="51" t="s">
        <v>0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49"/>
    </row>
    <row r="3" spans="1:17" ht="12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0"/>
      <c r="O3" s="50"/>
      <c r="P3" s="49"/>
      <c r="Q3" s="49"/>
    </row>
    <row r="4" spans="1:17" ht="22.5">
      <c r="A4" s="49"/>
      <c r="B4" s="52" t="s">
        <v>1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49"/>
    </row>
    <row r="5" spans="1:18" ht="20.25" customHeight="1">
      <c r="A5" s="10"/>
      <c r="B5" s="17" t="s">
        <v>108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3"/>
      <c r="R5" s="14"/>
    </row>
    <row r="6" spans="1:17" ht="9" customHeight="1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0"/>
      <c r="O6" s="50"/>
      <c r="P6" s="49"/>
      <c r="Q6" s="49"/>
    </row>
    <row r="7" spans="1:17" ht="14.25" thickBot="1">
      <c r="A7" s="49"/>
      <c r="B7" s="53" t="s">
        <v>2</v>
      </c>
      <c r="C7" s="54"/>
      <c r="D7" s="55" t="s">
        <v>3</v>
      </c>
      <c r="E7" s="55"/>
      <c r="F7" s="55"/>
      <c r="G7" s="55" t="s">
        <v>4</v>
      </c>
      <c r="H7" s="55" t="s">
        <v>5</v>
      </c>
      <c r="I7" s="55"/>
      <c r="J7" s="55" t="s">
        <v>6</v>
      </c>
      <c r="K7" s="55"/>
      <c r="L7" s="55"/>
      <c r="M7" s="66" t="s">
        <v>49</v>
      </c>
      <c r="N7" s="60" t="s">
        <v>7</v>
      </c>
      <c r="O7" s="60"/>
      <c r="P7" s="61"/>
      <c r="Q7" s="49"/>
    </row>
    <row r="8" spans="1:17" ht="14.25" thickBot="1">
      <c r="A8" s="49"/>
      <c r="B8" s="56"/>
      <c r="C8" s="57"/>
      <c r="D8" s="58"/>
      <c r="E8" s="58"/>
      <c r="F8" s="58"/>
      <c r="G8" s="58"/>
      <c r="H8" s="59" t="s">
        <v>8</v>
      </c>
      <c r="I8" s="59" t="s">
        <v>9</v>
      </c>
      <c r="J8" s="59" t="s">
        <v>8</v>
      </c>
      <c r="K8" s="59" t="s">
        <v>10</v>
      </c>
      <c r="L8" s="59" t="s">
        <v>9</v>
      </c>
      <c r="M8" s="23" t="s">
        <v>50</v>
      </c>
      <c r="N8" s="62"/>
      <c r="O8" s="62"/>
      <c r="P8" s="63"/>
      <c r="Q8" s="49"/>
    </row>
    <row r="9" spans="1:17" ht="26.25" customHeight="1" thickBot="1">
      <c r="A9" s="10"/>
      <c r="B9" s="31">
        <v>1</v>
      </c>
      <c r="C9" s="31"/>
      <c r="D9" s="32" t="s">
        <v>73</v>
      </c>
      <c r="E9" s="32"/>
      <c r="F9" s="32"/>
      <c r="G9" s="33" t="s">
        <v>74</v>
      </c>
      <c r="H9" s="33" t="s">
        <v>75</v>
      </c>
      <c r="I9" s="34">
        <v>12167</v>
      </c>
      <c r="J9" s="33" t="s">
        <v>76</v>
      </c>
      <c r="K9" s="35">
        <v>44995</v>
      </c>
      <c r="L9" s="34">
        <v>12167</v>
      </c>
      <c r="M9" s="111" t="s">
        <v>15</v>
      </c>
      <c r="N9" s="25">
        <v>12167</v>
      </c>
      <c r="O9" s="25"/>
      <c r="P9" s="25"/>
      <c r="Q9" s="10"/>
    </row>
    <row r="10" spans="1:17" ht="18" customHeight="1" thickBot="1">
      <c r="A10" s="10"/>
      <c r="B10" s="31"/>
      <c r="C10" s="31"/>
      <c r="D10" s="30" t="s">
        <v>77</v>
      </c>
      <c r="E10" s="30"/>
      <c r="F10" s="30"/>
      <c r="G10" s="30"/>
      <c r="H10" s="30"/>
      <c r="I10" s="30"/>
      <c r="J10" s="30"/>
      <c r="K10" s="30"/>
      <c r="L10" s="30"/>
      <c r="M10" s="111"/>
      <c r="N10" s="25"/>
      <c r="O10" s="25"/>
      <c r="P10" s="25"/>
      <c r="Q10" s="10"/>
    </row>
    <row r="11" spans="1:17" ht="27.75" customHeight="1" thickBot="1">
      <c r="A11" s="10"/>
      <c r="B11" s="31">
        <v>2</v>
      </c>
      <c r="C11" s="31"/>
      <c r="D11" s="32" t="s">
        <v>82</v>
      </c>
      <c r="E11" s="32"/>
      <c r="F11" s="32"/>
      <c r="G11" s="33" t="s">
        <v>83</v>
      </c>
      <c r="H11" s="33" t="s">
        <v>84</v>
      </c>
      <c r="I11" s="34">
        <v>8090</v>
      </c>
      <c r="J11" s="33" t="s">
        <v>85</v>
      </c>
      <c r="K11" s="35">
        <v>44995</v>
      </c>
      <c r="L11" s="34">
        <v>8090</v>
      </c>
      <c r="M11" s="111">
        <v>101.06</v>
      </c>
      <c r="N11" s="25">
        <v>8090</v>
      </c>
      <c r="O11" s="25"/>
      <c r="P11" s="25"/>
      <c r="Q11" s="10"/>
    </row>
    <row r="12" spans="1:17" ht="18" customHeight="1" thickBot="1">
      <c r="A12" s="10"/>
      <c r="B12" s="31"/>
      <c r="C12" s="31"/>
      <c r="D12" s="30" t="s">
        <v>86</v>
      </c>
      <c r="E12" s="30"/>
      <c r="F12" s="30"/>
      <c r="G12" s="30"/>
      <c r="H12" s="30"/>
      <c r="I12" s="30"/>
      <c r="J12" s="30"/>
      <c r="K12" s="30"/>
      <c r="L12" s="30"/>
      <c r="M12" s="111"/>
      <c r="N12" s="25"/>
      <c r="O12" s="25"/>
      <c r="P12" s="25"/>
      <c r="Q12" s="10"/>
    </row>
    <row r="13" spans="1:17" ht="18" customHeight="1" thickBot="1">
      <c r="A13" s="10"/>
      <c r="B13" s="31">
        <v>3</v>
      </c>
      <c r="C13" s="31"/>
      <c r="D13" s="32" t="s">
        <v>92</v>
      </c>
      <c r="E13" s="32"/>
      <c r="F13" s="32"/>
      <c r="G13" s="33" t="s">
        <v>93</v>
      </c>
      <c r="H13" s="33" t="s">
        <v>94</v>
      </c>
      <c r="I13" s="34">
        <v>55650</v>
      </c>
      <c r="J13" s="33" t="s">
        <v>95</v>
      </c>
      <c r="K13" s="35">
        <v>44995</v>
      </c>
      <c r="L13" s="34">
        <v>55650</v>
      </c>
      <c r="M13" s="111">
        <v>38936.26</v>
      </c>
      <c r="N13" s="25">
        <v>55650</v>
      </c>
      <c r="O13" s="25"/>
      <c r="P13" s="25"/>
      <c r="Q13" s="10"/>
    </row>
    <row r="14" spans="1:17" ht="18" customHeight="1" thickBot="1">
      <c r="A14" s="10"/>
      <c r="B14" s="31"/>
      <c r="C14" s="31"/>
      <c r="D14" s="30" t="s">
        <v>96</v>
      </c>
      <c r="E14" s="30"/>
      <c r="F14" s="30"/>
      <c r="G14" s="30"/>
      <c r="H14" s="30"/>
      <c r="I14" s="30"/>
      <c r="J14" s="30"/>
      <c r="K14" s="30"/>
      <c r="L14" s="30"/>
      <c r="M14" s="111"/>
      <c r="N14" s="25"/>
      <c r="O14" s="25"/>
      <c r="P14" s="25"/>
      <c r="Q14" s="10"/>
    </row>
    <row r="15" spans="1:17" ht="18" customHeight="1" thickBot="1">
      <c r="A15" s="10"/>
      <c r="B15" s="31">
        <v>4</v>
      </c>
      <c r="C15" s="31"/>
      <c r="D15" s="32" t="s">
        <v>97</v>
      </c>
      <c r="E15" s="32"/>
      <c r="F15" s="32"/>
      <c r="G15" s="33" t="s">
        <v>98</v>
      </c>
      <c r="H15" s="33" t="s">
        <v>99</v>
      </c>
      <c r="I15" s="34">
        <v>125865</v>
      </c>
      <c r="J15" s="33" t="s">
        <v>100</v>
      </c>
      <c r="K15" s="35">
        <v>44995</v>
      </c>
      <c r="L15" s="34">
        <v>125865</v>
      </c>
      <c r="M15" s="111">
        <v>87543.69</v>
      </c>
      <c r="N15" s="25">
        <v>125865</v>
      </c>
      <c r="O15" s="25"/>
      <c r="P15" s="25"/>
      <c r="Q15" s="10"/>
    </row>
    <row r="16" spans="1:17" ht="18" customHeight="1" thickBot="1">
      <c r="A16" s="10"/>
      <c r="B16" s="31"/>
      <c r="C16" s="31"/>
      <c r="D16" s="30" t="s">
        <v>101</v>
      </c>
      <c r="E16" s="30"/>
      <c r="F16" s="30"/>
      <c r="G16" s="30"/>
      <c r="H16" s="30"/>
      <c r="I16" s="30"/>
      <c r="J16" s="30"/>
      <c r="K16" s="30"/>
      <c r="L16" s="30"/>
      <c r="M16" s="111"/>
      <c r="N16" s="25"/>
      <c r="O16" s="25"/>
      <c r="P16" s="25"/>
      <c r="Q16" s="10"/>
    </row>
    <row r="17" spans="1:17" ht="24" customHeight="1" thickBot="1">
      <c r="A17" s="10"/>
      <c r="B17" s="31">
        <v>5</v>
      </c>
      <c r="C17" s="31"/>
      <c r="D17" s="32" t="s">
        <v>78</v>
      </c>
      <c r="E17" s="32"/>
      <c r="F17" s="32"/>
      <c r="G17" s="33" t="s">
        <v>79</v>
      </c>
      <c r="H17" s="33" t="s">
        <v>80</v>
      </c>
      <c r="I17" s="34">
        <v>99128.21</v>
      </c>
      <c r="J17" s="33" t="s">
        <v>81</v>
      </c>
      <c r="K17" s="35">
        <v>44993</v>
      </c>
      <c r="L17" s="34">
        <v>99118</v>
      </c>
      <c r="M17" s="111" t="s">
        <v>15</v>
      </c>
      <c r="N17" s="25">
        <v>99118</v>
      </c>
      <c r="O17" s="25"/>
      <c r="P17" s="25"/>
      <c r="Q17" s="10"/>
    </row>
    <row r="18" spans="1:17" ht="18" customHeight="1" thickBot="1">
      <c r="A18" s="10"/>
      <c r="B18" s="31"/>
      <c r="C18" s="31"/>
      <c r="D18" s="30" t="s">
        <v>30</v>
      </c>
      <c r="E18" s="30"/>
      <c r="F18" s="30"/>
      <c r="G18" s="30"/>
      <c r="H18" s="30"/>
      <c r="I18" s="30"/>
      <c r="J18" s="30"/>
      <c r="K18" s="30"/>
      <c r="L18" s="30"/>
      <c r="M18" s="111"/>
      <c r="N18" s="25"/>
      <c r="O18" s="25"/>
      <c r="P18" s="25"/>
      <c r="Q18" s="10"/>
    </row>
    <row r="19" spans="1:17" ht="18" customHeight="1" thickBot="1">
      <c r="A19" s="10"/>
      <c r="B19" s="31">
        <v>6</v>
      </c>
      <c r="C19" s="31"/>
      <c r="D19" s="32" t="s">
        <v>27</v>
      </c>
      <c r="E19" s="32"/>
      <c r="F19" s="32"/>
      <c r="G19" s="33" t="s">
        <v>28</v>
      </c>
      <c r="H19" s="33" t="s">
        <v>29</v>
      </c>
      <c r="I19" s="34">
        <v>50359</v>
      </c>
      <c r="J19" s="33">
        <v>460</v>
      </c>
      <c r="K19" s="35">
        <v>44998</v>
      </c>
      <c r="L19" s="34">
        <v>50359</v>
      </c>
      <c r="M19" s="111">
        <v>2525.05</v>
      </c>
      <c r="N19" s="25">
        <v>50359</v>
      </c>
      <c r="O19" s="25"/>
      <c r="P19" s="25"/>
      <c r="Q19" s="10"/>
    </row>
    <row r="20" spans="1:17" ht="18" customHeight="1" thickBot="1">
      <c r="A20" s="10"/>
      <c r="B20" s="31"/>
      <c r="C20" s="31"/>
      <c r="D20" s="30" t="s">
        <v>30</v>
      </c>
      <c r="E20" s="30"/>
      <c r="F20" s="30"/>
      <c r="G20" s="30"/>
      <c r="H20" s="30"/>
      <c r="I20" s="30"/>
      <c r="J20" s="30"/>
      <c r="K20" s="30"/>
      <c r="L20" s="30"/>
      <c r="M20" s="111"/>
      <c r="N20" s="25"/>
      <c r="O20" s="25"/>
      <c r="P20" s="25"/>
      <c r="Q20" s="10"/>
    </row>
    <row r="21" spans="1:17" ht="18" customHeight="1" thickBot="1">
      <c r="A21" s="10"/>
      <c r="B21" s="31">
        <v>7</v>
      </c>
      <c r="C21" s="31"/>
      <c r="D21" s="32" t="s">
        <v>87</v>
      </c>
      <c r="E21" s="32"/>
      <c r="F21" s="32"/>
      <c r="G21" s="33" t="s">
        <v>88</v>
      </c>
      <c r="H21" s="33" t="s">
        <v>89</v>
      </c>
      <c r="I21" s="34">
        <v>103795</v>
      </c>
      <c r="J21" s="33" t="s">
        <v>90</v>
      </c>
      <c r="K21" s="35">
        <v>44995</v>
      </c>
      <c r="L21" s="34">
        <v>103795</v>
      </c>
      <c r="M21" s="111">
        <v>74926.26</v>
      </c>
      <c r="N21" s="25">
        <v>103795</v>
      </c>
      <c r="O21" s="25"/>
      <c r="P21" s="25"/>
      <c r="Q21" s="10"/>
    </row>
    <row r="22" spans="1:17" ht="18" customHeight="1" thickBot="1">
      <c r="A22" s="10"/>
      <c r="B22" s="31"/>
      <c r="C22" s="31"/>
      <c r="D22" s="30" t="s">
        <v>91</v>
      </c>
      <c r="E22" s="30"/>
      <c r="F22" s="30"/>
      <c r="G22" s="30"/>
      <c r="H22" s="30"/>
      <c r="I22" s="30"/>
      <c r="J22" s="30"/>
      <c r="K22" s="30"/>
      <c r="L22" s="30"/>
      <c r="M22" s="111"/>
      <c r="N22" s="25"/>
      <c r="O22" s="25"/>
      <c r="P22" s="25"/>
      <c r="Q22" s="10"/>
    </row>
    <row r="23" spans="1:17" ht="24.75" customHeight="1" thickBot="1">
      <c r="A23" s="10"/>
      <c r="B23" s="48" t="s">
        <v>42</v>
      </c>
      <c r="C23" s="48"/>
      <c r="D23" s="48"/>
      <c r="E23" s="48"/>
      <c r="F23" s="48"/>
      <c r="G23" s="48"/>
      <c r="H23" s="65">
        <f>I9+I11+I13+I15+I17+I19+I21</f>
        <v>455054.21</v>
      </c>
      <c r="I23" s="65"/>
      <c r="J23" s="65">
        <f>L9+L11+L13+L15+L17+L19+L21</f>
        <v>455044</v>
      </c>
      <c r="K23" s="65"/>
      <c r="L23" s="65"/>
      <c r="M23" s="68">
        <f>M11+M13+M15+M19+M21</f>
        <v>204032.32</v>
      </c>
      <c r="N23" s="64">
        <f>N9+N11+N13+N15+N17+N19+N21</f>
        <v>455044</v>
      </c>
      <c r="O23" s="64"/>
      <c r="P23" s="64"/>
      <c r="Q23" s="10"/>
    </row>
    <row r="24" spans="1:17" ht="18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8" ht="30" customHeight="1">
      <c r="A25" s="10"/>
      <c r="B25" s="38" t="s">
        <v>43</v>
      </c>
      <c r="C25" s="38"/>
      <c r="D25" s="38"/>
      <c r="E25" s="38"/>
      <c r="F25" s="38"/>
      <c r="G25" s="38" t="s">
        <v>44</v>
      </c>
      <c r="H25" s="38"/>
      <c r="I25" s="38"/>
      <c r="J25" s="38" t="s">
        <v>45</v>
      </c>
      <c r="K25" s="38"/>
      <c r="L25" s="38"/>
      <c r="M25" s="39" t="s">
        <v>46</v>
      </c>
      <c r="N25" s="39"/>
      <c r="O25" s="39"/>
      <c r="P25" s="39"/>
      <c r="Q25" s="39"/>
      <c r="R25" s="14"/>
    </row>
    <row r="26" spans="1:18" s="44" customFormat="1" ht="29.25" customHeight="1">
      <c r="A26" s="40"/>
      <c r="B26" s="40"/>
      <c r="C26" s="41" t="s">
        <v>54</v>
      </c>
      <c r="D26" s="41"/>
      <c r="E26" s="41"/>
      <c r="F26" s="40"/>
      <c r="G26" s="41" t="s">
        <v>55</v>
      </c>
      <c r="H26" s="41"/>
      <c r="I26" s="41"/>
      <c r="J26" s="41" t="s">
        <v>56</v>
      </c>
      <c r="K26" s="41"/>
      <c r="L26" s="40"/>
      <c r="M26" s="42" t="s">
        <v>57</v>
      </c>
      <c r="N26" s="42"/>
      <c r="O26" s="42"/>
      <c r="P26" s="42"/>
      <c r="Q26" s="42"/>
      <c r="R26" s="43"/>
    </row>
  </sheetData>
  <sheetProtection/>
  <mergeCells count="56">
    <mergeCell ref="B25:F25"/>
    <mergeCell ref="G25:I25"/>
    <mergeCell ref="J25:L25"/>
    <mergeCell ref="M25:Q25"/>
    <mergeCell ref="C26:E26"/>
    <mergeCell ref="G26:I26"/>
    <mergeCell ref="J26:K26"/>
    <mergeCell ref="M26:Q26"/>
    <mergeCell ref="B23:G23"/>
    <mergeCell ref="H23:I23"/>
    <mergeCell ref="J23:L23"/>
    <mergeCell ref="N23:P23"/>
    <mergeCell ref="B15:C16"/>
    <mergeCell ref="D15:F15"/>
    <mergeCell ref="M15:M16"/>
    <mergeCell ref="N15:P16"/>
    <mergeCell ref="D16:L16"/>
    <mergeCell ref="B13:C14"/>
    <mergeCell ref="D13:F13"/>
    <mergeCell ref="M13:M14"/>
    <mergeCell ref="N13:P14"/>
    <mergeCell ref="D14:L14"/>
    <mergeCell ref="B21:C22"/>
    <mergeCell ref="D21:F21"/>
    <mergeCell ref="M21:M22"/>
    <mergeCell ref="N21:P22"/>
    <mergeCell ref="D22:L22"/>
    <mergeCell ref="B11:C12"/>
    <mergeCell ref="D11:F11"/>
    <mergeCell ref="M11:M12"/>
    <mergeCell ref="N11:P12"/>
    <mergeCell ref="D12:L12"/>
    <mergeCell ref="B19:C20"/>
    <mergeCell ref="D19:F19"/>
    <mergeCell ref="M19:M20"/>
    <mergeCell ref="N19:P20"/>
    <mergeCell ref="D20:L20"/>
    <mergeCell ref="B17:C18"/>
    <mergeCell ref="D17:F17"/>
    <mergeCell ref="M17:M18"/>
    <mergeCell ref="N17:P18"/>
    <mergeCell ref="D18:L18"/>
    <mergeCell ref="B9:C10"/>
    <mergeCell ref="D9:F9"/>
    <mergeCell ref="M9:M10"/>
    <mergeCell ref="N9:P10"/>
    <mergeCell ref="D10:L10"/>
    <mergeCell ref="C2:P2"/>
    <mergeCell ref="B4:P4"/>
    <mergeCell ref="B5:P5"/>
    <mergeCell ref="B7:C8"/>
    <mergeCell ref="D7:F8"/>
    <mergeCell ref="G7:G8"/>
    <mergeCell ref="H7:I7"/>
    <mergeCell ref="J7:L7"/>
    <mergeCell ref="N7:P8"/>
  </mergeCells>
  <printOptions/>
  <pageMargins left="0.5118110236220472" right="0.5118110236220472" top="0.5511811023622047" bottom="0.5511811023622047" header="0.31496062992125984" footer="0.31496062992125984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zoomScale="110" zoomScaleNormal="110" zoomScalePageLayoutView="0" workbookViewId="0" topLeftCell="A1">
      <selection activeCell="B2" sqref="B2:O2"/>
    </sheetView>
  </sheetViews>
  <sheetFormatPr defaultColWidth="9.140625" defaultRowHeight="12.75"/>
  <cols>
    <col min="1" max="1" width="0.13671875" style="0" customWidth="1"/>
    <col min="2" max="2" width="4.57421875" style="0" customWidth="1"/>
    <col min="3" max="3" width="12.7109375" style="0" customWidth="1"/>
    <col min="4" max="4" width="17.421875" style="0" customWidth="1"/>
    <col min="5" max="5" width="4.57421875" style="0" customWidth="1"/>
    <col min="6" max="6" width="9.28125" style="0" customWidth="1"/>
    <col min="7" max="7" width="7.57421875" style="0" customWidth="1"/>
    <col min="8" max="8" width="11.8515625" style="0" customWidth="1"/>
    <col min="9" max="9" width="10.28125" style="0" customWidth="1"/>
    <col min="10" max="10" width="10.8515625" style="0" customWidth="1"/>
    <col min="11" max="11" width="10.57421875" style="0" customWidth="1"/>
    <col min="12" max="12" width="2.57421875" style="0" customWidth="1"/>
    <col min="13" max="13" width="10.140625" style="93" customWidth="1"/>
    <col min="14" max="14" width="10.57421875" style="93" customWidth="1"/>
    <col min="15" max="15" width="0.13671875" style="0" customWidth="1"/>
    <col min="16" max="16" width="5.00390625" style="0" customWidth="1"/>
  </cols>
  <sheetData>
    <row r="1" spans="1:16" ht="14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89"/>
      <c r="N1" s="12" t="s">
        <v>122</v>
      </c>
      <c r="O1" s="49"/>
      <c r="P1" s="49"/>
    </row>
    <row r="2" spans="1:16" ht="15.75">
      <c r="A2" s="49"/>
      <c r="B2" s="51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49"/>
    </row>
    <row r="3" spans="1:16" ht="14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90"/>
      <c r="N3" s="90"/>
      <c r="O3" s="49"/>
      <c r="P3" s="49"/>
    </row>
    <row r="4" spans="1:16" ht="22.5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49"/>
    </row>
    <row r="5" spans="1:17" ht="20.25" customHeight="1">
      <c r="A5" s="17" t="s">
        <v>109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3"/>
      <c r="Q5" s="14"/>
    </row>
    <row r="6" spans="1:16" ht="9" customHeight="1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90"/>
      <c r="N6" s="90"/>
      <c r="O6" s="49"/>
      <c r="P6" s="49"/>
    </row>
    <row r="7" spans="1:16" ht="14.25" thickBot="1">
      <c r="A7" s="53" t="s">
        <v>2</v>
      </c>
      <c r="B7" s="54"/>
      <c r="C7" s="55" t="s">
        <v>3</v>
      </c>
      <c r="D7" s="55"/>
      <c r="E7" s="55"/>
      <c r="F7" s="55" t="s">
        <v>4</v>
      </c>
      <c r="G7" s="55" t="s">
        <v>5</v>
      </c>
      <c r="H7" s="55"/>
      <c r="I7" s="55" t="s">
        <v>6</v>
      </c>
      <c r="J7" s="55"/>
      <c r="K7" s="55"/>
      <c r="L7" s="66"/>
      <c r="M7" s="60" t="s">
        <v>7</v>
      </c>
      <c r="N7" s="60"/>
      <c r="O7" s="61"/>
      <c r="P7" s="49"/>
    </row>
    <row r="8" spans="1:16" ht="14.25" thickBot="1">
      <c r="A8" s="56"/>
      <c r="B8" s="57"/>
      <c r="C8" s="58"/>
      <c r="D8" s="58"/>
      <c r="E8" s="58"/>
      <c r="F8" s="58"/>
      <c r="G8" s="59" t="s">
        <v>8</v>
      </c>
      <c r="H8" s="59" t="s">
        <v>9</v>
      </c>
      <c r="I8" s="59" t="s">
        <v>8</v>
      </c>
      <c r="J8" s="59" t="s">
        <v>10</v>
      </c>
      <c r="K8" s="59" t="s">
        <v>9</v>
      </c>
      <c r="L8" s="23"/>
      <c r="M8" s="62"/>
      <c r="N8" s="62"/>
      <c r="O8" s="63"/>
      <c r="P8" s="49"/>
    </row>
    <row r="9" spans="1:16" ht="18" customHeight="1" thickBot="1">
      <c r="A9" s="75">
        <v>1</v>
      </c>
      <c r="B9" s="31"/>
      <c r="C9" s="32" t="s">
        <v>58</v>
      </c>
      <c r="D9" s="32"/>
      <c r="E9" s="32"/>
      <c r="F9" s="33" t="s">
        <v>59</v>
      </c>
      <c r="G9" s="33" t="s">
        <v>60</v>
      </c>
      <c r="H9" s="34">
        <v>1293.32</v>
      </c>
      <c r="I9" s="33" t="s">
        <v>61</v>
      </c>
      <c r="J9" s="35">
        <v>44994</v>
      </c>
      <c r="K9" s="34">
        <v>1260</v>
      </c>
      <c r="L9" s="67" t="s">
        <v>15</v>
      </c>
      <c r="M9" s="25">
        <v>1260</v>
      </c>
      <c r="N9" s="25"/>
      <c r="O9" s="76"/>
      <c r="P9" s="10"/>
    </row>
    <row r="10" spans="1:16" ht="18" customHeight="1" thickBot="1">
      <c r="A10" s="75"/>
      <c r="B10" s="31"/>
      <c r="C10" s="30" t="s">
        <v>62</v>
      </c>
      <c r="D10" s="30"/>
      <c r="E10" s="30"/>
      <c r="F10" s="30"/>
      <c r="G10" s="30"/>
      <c r="H10" s="30"/>
      <c r="I10" s="30"/>
      <c r="J10" s="30"/>
      <c r="K10" s="30"/>
      <c r="L10" s="67"/>
      <c r="M10" s="25"/>
      <c r="N10" s="25"/>
      <c r="O10" s="76"/>
      <c r="P10" s="10"/>
    </row>
    <row r="11" spans="1:16" ht="18" customHeight="1" thickBot="1">
      <c r="A11" s="75">
        <v>2</v>
      </c>
      <c r="B11" s="31"/>
      <c r="C11" s="32" t="s">
        <v>63</v>
      </c>
      <c r="D11" s="32"/>
      <c r="E11" s="32"/>
      <c r="F11" s="33" t="s">
        <v>64</v>
      </c>
      <c r="G11" s="33" t="s">
        <v>65</v>
      </c>
      <c r="H11" s="34">
        <v>740.08</v>
      </c>
      <c r="I11" s="33" t="s">
        <v>66</v>
      </c>
      <c r="J11" s="35">
        <v>44993</v>
      </c>
      <c r="K11" s="34">
        <v>720</v>
      </c>
      <c r="L11" s="67" t="s">
        <v>15</v>
      </c>
      <c r="M11" s="25">
        <v>720</v>
      </c>
      <c r="N11" s="25"/>
      <c r="O11" s="76"/>
      <c r="P11" s="10"/>
    </row>
    <row r="12" spans="1:16" ht="18" customHeight="1" thickBot="1">
      <c r="A12" s="75"/>
      <c r="B12" s="31"/>
      <c r="C12" s="30" t="s">
        <v>67</v>
      </c>
      <c r="D12" s="30"/>
      <c r="E12" s="30"/>
      <c r="F12" s="30"/>
      <c r="G12" s="30"/>
      <c r="H12" s="30"/>
      <c r="I12" s="30"/>
      <c r="J12" s="30"/>
      <c r="K12" s="30"/>
      <c r="L12" s="67"/>
      <c r="M12" s="25"/>
      <c r="N12" s="25"/>
      <c r="O12" s="76"/>
      <c r="P12" s="10"/>
    </row>
    <row r="13" spans="1:16" ht="18" customHeight="1" thickBot="1">
      <c r="A13" s="75">
        <v>3</v>
      </c>
      <c r="B13" s="31"/>
      <c r="C13" s="32" t="s">
        <v>68</v>
      </c>
      <c r="D13" s="32"/>
      <c r="E13" s="32"/>
      <c r="F13" s="33" t="s">
        <v>69</v>
      </c>
      <c r="G13" s="33" t="s">
        <v>70</v>
      </c>
      <c r="H13" s="34">
        <v>754.55</v>
      </c>
      <c r="I13" s="33" t="s">
        <v>71</v>
      </c>
      <c r="J13" s="35">
        <v>44994</v>
      </c>
      <c r="K13" s="34">
        <v>660</v>
      </c>
      <c r="L13" s="67" t="s">
        <v>15</v>
      </c>
      <c r="M13" s="25">
        <v>660</v>
      </c>
      <c r="N13" s="25"/>
      <c r="O13" s="76"/>
      <c r="P13" s="10"/>
    </row>
    <row r="14" spans="1:16" ht="18" customHeight="1" thickBot="1">
      <c r="A14" s="75"/>
      <c r="B14" s="31"/>
      <c r="C14" s="30" t="s">
        <v>72</v>
      </c>
      <c r="D14" s="30"/>
      <c r="E14" s="30"/>
      <c r="F14" s="30"/>
      <c r="G14" s="30"/>
      <c r="H14" s="30"/>
      <c r="I14" s="30"/>
      <c r="J14" s="30"/>
      <c r="K14" s="30"/>
      <c r="L14" s="67"/>
      <c r="M14" s="25"/>
      <c r="N14" s="25"/>
      <c r="O14" s="76"/>
      <c r="P14" s="10"/>
    </row>
    <row r="15" spans="1:16" ht="18" customHeight="1" thickBot="1">
      <c r="A15" s="75">
        <v>4</v>
      </c>
      <c r="B15" s="31"/>
      <c r="C15" s="32" t="s">
        <v>102</v>
      </c>
      <c r="D15" s="32"/>
      <c r="E15" s="32"/>
      <c r="F15" s="33" t="s">
        <v>103</v>
      </c>
      <c r="G15" s="33" t="s">
        <v>104</v>
      </c>
      <c r="H15" s="34">
        <v>925.89</v>
      </c>
      <c r="I15" s="33" t="s">
        <v>105</v>
      </c>
      <c r="J15" s="35">
        <v>44993</v>
      </c>
      <c r="K15" s="34">
        <v>900</v>
      </c>
      <c r="L15" s="67" t="s">
        <v>15</v>
      </c>
      <c r="M15" s="25">
        <v>900</v>
      </c>
      <c r="N15" s="25"/>
      <c r="O15" s="76"/>
      <c r="P15" s="10"/>
    </row>
    <row r="16" spans="1:16" ht="18" customHeight="1">
      <c r="A16" s="77"/>
      <c r="B16" s="74"/>
      <c r="C16" s="96" t="s">
        <v>106</v>
      </c>
      <c r="D16" s="96"/>
      <c r="E16" s="96"/>
      <c r="F16" s="96"/>
      <c r="G16" s="96"/>
      <c r="H16" s="96"/>
      <c r="I16" s="96"/>
      <c r="J16" s="96"/>
      <c r="K16" s="96"/>
      <c r="L16" s="97"/>
      <c r="M16" s="98"/>
      <c r="N16" s="98"/>
      <c r="O16" s="99"/>
      <c r="P16" s="10"/>
    </row>
    <row r="17" spans="1:16" ht="18" customHeight="1">
      <c r="A17" s="109">
        <v>5</v>
      </c>
      <c r="B17" s="101"/>
      <c r="C17" s="102" t="s">
        <v>119</v>
      </c>
      <c r="D17" s="102"/>
      <c r="E17" s="102"/>
      <c r="F17" s="103" t="s">
        <v>120</v>
      </c>
      <c r="G17" s="104">
        <v>4504</v>
      </c>
      <c r="H17" s="105">
        <v>2790.18</v>
      </c>
      <c r="I17" s="104">
        <v>356</v>
      </c>
      <c r="J17" s="106">
        <v>44992</v>
      </c>
      <c r="K17" s="105">
        <v>2790</v>
      </c>
      <c r="L17" s="101"/>
      <c r="M17" s="108">
        <v>2790</v>
      </c>
      <c r="N17" s="108"/>
      <c r="O17" s="110"/>
      <c r="P17" s="49"/>
    </row>
    <row r="18" spans="1:16" ht="18" customHeight="1">
      <c r="A18" s="109"/>
      <c r="B18" s="101"/>
      <c r="C18" s="107" t="s">
        <v>121</v>
      </c>
      <c r="D18" s="107"/>
      <c r="E18" s="107"/>
      <c r="F18" s="107"/>
      <c r="G18" s="107"/>
      <c r="H18" s="107"/>
      <c r="I18" s="107"/>
      <c r="J18" s="107"/>
      <c r="K18" s="107"/>
      <c r="L18" s="101"/>
      <c r="M18" s="108"/>
      <c r="N18" s="108"/>
      <c r="O18" s="110"/>
      <c r="P18" s="49"/>
    </row>
    <row r="19" spans="1:16" ht="24" customHeight="1" thickBot="1">
      <c r="A19" s="78"/>
      <c r="B19" s="100">
        <v>6</v>
      </c>
      <c r="C19" s="70" t="s">
        <v>78</v>
      </c>
      <c r="D19" s="70"/>
      <c r="E19" s="70"/>
      <c r="F19" s="69" t="s">
        <v>79</v>
      </c>
      <c r="G19" s="5" t="s">
        <v>110</v>
      </c>
      <c r="H19" s="5">
        <v>11117.37</v>
      </c>
      <c r="I19" s="69" t="s">
        <v>111</v>
      </c>
      <c r="J19" s="71">
        <v>44994</v>
      </c>
      <c r="K19" s="72">
        <v>11110</v>
      </c>
      <c r="L19" s="73" t="s">
        <v>15</v>
      </c>
      <c r="M19" s="25">
        <v>11110</v>
      </c>
      <c r="N19" s="25"/>
      <c r="O19" s="88"/>
      <c r="P19" s="10"/>
    </row>
    <row r="20" spans="1:16" ht="15.75" customHeight="1" thickBot="1">
      <c r="A20" s="80"/>
      <c r="B20" s="95" t="s">
        <v>30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9"/>
      <c r="P20" s="10"/>
    </row>
    <row r="21" spans="1:16" ht="24" customHeight="1" thickBot="1">
      <c r="A21" s="78"/>
      <c r="B21" s="94">
        <v>7</v>
      </c>
      <c r="C21" s="70" t="s">
        <v>113</v>
      </c>
      <c r="D21" s="70"/>
      <c r="E21" s="70"/>
      <c r="F21" s="69" t="s">
        <v>112</v>
      </c>
      <c r="G21" s="5" t="s">
        <v>114</v>
      </c>
      <c r="H21" s="5">
        <v>1496.76</v>
      </c>
      <c r="I21" s="69" t="s">
        <v>115</v>
      </c>
      <c r="J21" s="71">
        <v>44993</v>
      </c>
      <c r="K21" s="72">
        <v>420</v>
      </c>
      <c r="L21" s="73" t="s">
        <v>15</v>
      </c>
      <c r="M21" s="91">
        <v>420</v>
      </c>
      <c r="N21" s="91"/>
      <c r="O21" s="79"/>
      <c r="P21" s="10"/>
    </row>
    <row r="22" spans="1:16" ht="15.75" customHeight="1" thickBot="1">
      <c r="A22" s="80"/>
      <c r="B22" s="95" t="s">
        <v>116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9"/>
      <c r="P22" s="10"/>
    </row>
    <row r="23" spans="1:16" ht="24" customHeight="1" thickBot="1">
      <c r="A23" s="78"/>
      <c r="B23" s="94">
        <v>8</v>
      </c>
      <c r="C23" s="70" t="s">
        <v>87</v>
      </c>
      <c r="D23" s="70"/>
      <c r="E23" s="70"/>
      <c r="F23" s="69" t="s">
        <v>88</v>
      </c>
      <c r="G23" s="5" t="s">
        <v>117</v>
      </c>
      <c r="H23" s="5">
        <v>2356.82</v>
      </c>
      <c r="I23" s="69" t="s">
        <v>118</v>
      </c>
      <c r="J23" s="71">
        <v>44993</v>
      </c>
      <c r="K23" s="72">
        <v>2350</v>
      </c>
      <c r="L23" s="73" t="s">
        <v>15</v>
      </c>
      <c r="M23" s="25">
        <v>2350</v>
      </c>
      <c r="N23" s="25"/>
      <c r="O23" s="79"/>
      <c r="P23" s="10"/>
    </row>
    <row r="24" spans="1:16" ht="15.75" customHeight="1" thickBot="1">
      <c r="A24" s="81"/>
      <c r="B24" s="70" t="s">
        <v>91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9"/>
      <c r="P24" s="10"/>
    </row>
    <row r="25" spans="1:16" ht="19.5" customHeight="1" thickBot="1">
      <c r="A25" s="82" t="s">
        <v>42</v>
      </c>
      <c r="B25" s="83"/>
      <c r="C25" s="83"/>
      <c r="D25" s="83"/>
      <c r="E25" s="83"/>
      <c r="F25" s="83"/>
      <c r="G25" s="84">
        <f>H9+H11+H13+H15+H17+H19+H21+H23</f>
        <v>21474.969999999998</v>
      </c>
      <c r="H25" s="84"/>
      <c r="I25" s="84">
        <f>K9+K11+K13+K15+K17+K19+K21+K23</f>
        <v>20210</v>
      </c>
      <c r="J25" s="84"/>
      <c r="K25" s="84"/>
      <c r="L25" s="85"/>
      <c r="M25" s="86">
        <f>M9+M11+M13+M15+M17+M19+M21+M23</f>
        <v>20210</v>
      </c>
      <c r="N25" s="86"/>
      <c r="O25" s="87"/>
      <c r="P25" s="10"/>
    </row>
    <row r="26" spans="1:16" ht="18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92"/>
      <c r="N26" s="92"/>
      <c r="O26" s="10"/>
      <c r="P26" s="10"/>
    </row>
    <row r="27" spans="1:17" ht="30" customHeight="1">
      <c r="A27" s="38" t="s">
        <v>43</v>
      </c>
      <c r="B27" s="38"/>
      <c r="C27" s="38"/>
      <c r="D27" s="38"/>
      <c r="E27" s="38"/>
      <c r="F27" s="38" t="s">
        <v>44</v>
      </c>
      <c r="G27" s="38"/>
      <c r="H27" s="38"/>
      <c r="I27" s="38" t="s">
        <v>45</v>
      </c>
      <c r="J27" s="38"/>
      <c r="K27" s="38"/>
      <c r="L27" s="39" t="s">
        <v>46</v>
      </c>
      <c r="M27" s="39"/>
      <c r="N27" s="39"/>
      <c r="O27" s="39"/>
      <c r="P27" s="39"/>
      <c r="Q27" s="14"/>
    </row>
    <row r="28" spans="1:17" s="44" customFormat="1" ht="29.25" customHeight="1">
      <c r="A28" s="40"/>
      <c r="B28" s="41" t="s">
        <v>54</v>
      </c>
      <c r="C28" s="41"/>
      <c r="D28" s="41"/>
      <c r="E28" s="40"/>
      <c r="F28" s="41" t="s">
        <v>55</v>
      </c>
      <c r="G28" s="41"/>
      <c r="H28" s="41"/>
      <c r="I28" s="41" t="s">
        <v>56</v>
      </c>
      <c r="J28" s="41"/>
      <c r="K28" s="40"/>
      <c r="L28" s="42" t="s">
        <v>57</v>
      </c>
      <c r="M28" s="42"/>
      <c r="N28" s="42"/>
      <c r="O28" s="42"/>
      <c r="P28" s="42"/>
      <c r="Q28" s="43"/>
    </row>
    <row r="29" spans="1:16" ht="409.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92"/>
      <c r="N29" s="92"/>
      <c r="O29" s="10"/>
      <c r="P29" s="10"/>
    </row>
  </sheetData>
  <sheetProtection/>
  <mergeCells count="55">
    <mergeCell ref="A27:E27"/>
    <mergeCell ref="F27:H27"/>
    <mergeCell ref="I27:K27"/>
    <mergeCell ref="L27:P27"/>
    <mergeCell ref="B28:D28"/>
    <mergeCell ref="F28:H28"/>
    <mergeCell ref="I28:J28"/>
    <mergeCell ref="L28:P28"/>
    <mergeCell ref="A25:F25"/>
    <mergeCell ref="G25:H25"/>
    <mergeCell ref="I25:K25"/>
    <mergeCell ref="M25:O25"/>
    <mergeCell ref="C19:E19"/>
    <mergeCell ref="M19:N19"/>
    <mergeCell ref="B20:N20"/>
    <mergeCell ref="C21:E21"/>
    <mergeCell ref="M21:N21"/>
    <mergeCell ref="B22:N22"/>
    <mergeCell ref="C23:E23"/>
    <mergeCell ref="M23:N23"/>
    <mergeCell ref="B24:N24"/>
    <mergeCell ref="A17:B18"/>
    <mergeCell ref="C17:E17"/>
    <mergeCell ref="L17:L18"/>
    <mergeCell ref="M17:O18"/>
    <mergeCell ref="C18:K18"/>
    <mergeCell ref="A13:B14"/>
    <mergeCell ref="C13:E13"/>
    <mergeCell ref="L13:L14"/>
    <mergeCell ref="M13:O14"/>
    <mergeCell ref="C14:K14"/>
    <mergeCell ref="A15:B16"/>
    <mergeCell ref="C15:E15"/>
    <mergeCell ref="L15:L16"/>
    <mergeCell ref="M15:O16"/>
    <mergeCell ref="C16:K16"/>
    <mergeCell ref="A9:B10"/>
    <mergeCell ref="C9:E9"/>
    <mergeCell ref="L9:L10"/>
    <mergeCell ref="M9:O10"/>
    <mergeCell ref="C10:K10"/>
    <mergeCell ref="A11:B12"/>
    <mergeCell ref="C11:E11"/>
    <mergeCell ref="L11:L12"/>
    <mergeCell ref="M11:O12"/>
    <mergeCell ref="C12:K12"/>
    <mergeCell ref="B2:O2"/>
    <mergeCell ref="A4:O4"/>
    <mergeCell ref="A5:O5"/>
    <mergeCell ref="A7:B8"/>
    <mergeCell ref="C7:E8"/>
    <mergeCell ref="F7:F8"/>
    <mergeCell ref="G7:H7"/>
    <mergeCell ref="I7:K7"/>
    <mergeCell ref="M7:O8"/>
  </mergeCells>
  <printOptions/>
  <pageMargins left="1.299212598425197" right="0.5118110236220472" top="0.5511811023622047" bottom="0.5511811023622047" header="0.31496062992125984" footer="0.31496062992125984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Marinela Ichim</dc:creator>
  <cp:keywords/>
  <dc:description/>
  <cp:lastModifiedBy>Marinela Ichim</cp:lastModifiedBy>
  <cp:lastPrinted>2023-03-14T13:36:05Z</cp:lastPrinted>
  <dcterms:created xsi:type="dcterms:W3CDTF">2023-03-14T12:57:56Z</dcterms:created>
  <dcterms:modified xsi:type="dcterms:W3CDTF">2023-03-14T13:36:19Z</dcterms:modified>
  <cp:category/>
  <cp:version/>
  <cp:contentType/>
  <cp:contentStatus/>
</cp:coreProperties>
</file>