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Factura (3)" sheetId="1" r:id="rId1"/>
    <sheet name="Factura (2)" sheetId="2" r:id="rId2"/>
    <sheet name="Factura" sheetId="3" r:id="rId3"/>
  </sheets>
  <definedNames/>
  <calcPr fullCalcOnLoad="1"/>
</workbook>
</file>

<file path=xl/sharedStrings.xml><?xml version="1.0" encoding="utf-8"?>
<sst xmlns="http://schemas.openxmlformats.org/spreadsheetml/2006/main" count="151" uniqueCount="64">
  <si>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</si>
  <si>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</si>
  <si>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</si>
  <si>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</si>
  <si>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</si>
  <si>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</si>
  <si>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</si>
  <si>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</si>
  <si>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</si>
  <si>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</si>
  <si>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</si>
  <si>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</si>
  <si>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</si>
  <si>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</si>
  <si>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</si>
  <si>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Numar document</t>
  </si>
  <si>
    <t>Data emiterii</t>
  </si>
  <si>
    <t>Valoare decont</t>
  </si>
  <si>
    <t>Nr. contract</t>
  </si>
  <si>
    <t>1728_1</t>
  </si>
  <si>
    <t>1728_2</t>
  </si>
  <si>
    <t>1726</t>
  </si>
  <si>
    <t>DECONTURI  DIALIZA - SEPTEMBRIE 2021</t>
  </si>
  <si>
    <t>FACTURI DIALIZA pentru SEPTEMBRIE 2021</t>
  </si>
  <si>
    <t>DIA1728_1-SEP2021 NHP CAS-BR</t>
  </si>
  <si>
    <t>04-10-2021</t>
  </si>
  <si>
    <t>DIA1728_2-SEP2021 NHP CAS-BR</t>
  </si>
  <si>
    <t>DIA1726-SEP2021 NHP CAS-BR</t>
  </si>
  <si>
    <t>DECONT  RADIOTERAPIE - SEPTEMBRIE 2021</t>
  </si>
  <si>
    <t>NHP_SRVRDT1731-SEP2021 NHP CAS-BR</t>
  </si>
  <si>
    <t>DECONTURI  PROGRAME DE SANATATE - SEPTEMBRIE 2021</t>
  </si>
  <si>
    <t>FACTURA RADIOTERAPIE pentru SEPTEMBRIE 2021</t>
  </si>
  <si>
    <t>TOTAL FACTURI PROGRAME SEPTEMBRIE 2021 pt SPITALE</t>
  </si>
  <si>
    <t>TOTAL GENERAL validari PNS  - SEPTEMBRIE 2021</t>
  </si>
  <si>
    <t>050632</t>
  </si>
  <si>
    <t>07-10-2021</t>
  </si>
  <si>
    <t>NHP213313350</t>
  </si>
  <si>
    <t>11-10-2021</t>
  </si>
  <si>
    <t>050633</t>
  </si>
  <si>
    <t>NHP213313349</t>
  </si>
  <si>
    <t>1061</t>
  </si>
  <si>
    <t>05-10-2021</t>
  </si>
  <si>
    <t>NHP213351-Dial sp</t>
  </si>
  <si>
    <t>19-10-2021</t>
  </si>
  <si>
    <t>1062</t>
  </si>
  <si>
    <t>NHP213351-Radio sp</t>
  </si>
  <si>
    <t>1841</t>
  </si>
  <si>
    <t>14-10-2021</t>
  </si>
  <si>
    <t>NHP213351-Onco_Jud</t>
  </si>
  <si>
    <t>1846</t>
  </si>
  <si>
    <t>18-10-2021</t>
  </si>
  <si>
    <t>NHP213351-OncoCV_JUD</t>
  </si>
  <si>
    <t>12013</t>
  </si>
  <si>
    <t>NHP213352-CV_JUD_aug</t>
  </si>
  <si>
    <t>1845</t>
  </si>
  <si>
    <t>NHP213351-Diab sp</t>
  </si>
  <si>
    <t>1844</t>
  </si>
  <si>
    <t>NHP213351-Rare_neuro</t>
  </si>
  <si>
    <t>1843</t>
  </si>
  <si>
    <t>NHP213351-Osteop</t>
  </si>
  <si>
    <t>0604</t>
  </si>
  <si>
    <t>13-10-2021</t>
  </si>
  <si>
    <t>NHP213353-Onco_VEN</t>
  </si>
  <si>
    <t>DECONTURI  PROGRAME DE SANATATE - SEPTEMBRIE 2021 - spitale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</si>
</sst>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ddd\,\ d\ mmmm\ yyyy"/>
    <numFmt numFmtId="173" formatCode="d/m/yyyy;@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1" fillId="2" borderId="16" xfId="0" applyFont="1" applyBorder="1" applyAlignment="1">
      <alignment horizontal="center"/>
    </xf>
    <xf numFmtId="0" fontId="1" fillId="2" borderId="17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1" fillId="2" borderId="18" xfId="0" applyFont="1" applyBorder="1" applyAlignment="1">
      <alignment horizontal="center"/>
    </xf>
    <xf numFmtId="0" fontId="1" fillId="2" borderId="19" xfId="0" applyFont="1" applyBorder="1" applyAlignment="1">
      <alignment horizontal="center"/>
    </xf>
    <xf numFmtId="0" fontId="5" fillId="2" borderId="19" xfId="0" applyFont="1" applyBorder="1" applyAlignment="1">
      <alignment horizontal="center" vertical="center" wrapText="1"/>
    </xf>
    <xf numFmtId="0" fontId="1" fillId="2" borderId="19" xfId="0" applyFont="1" applyBorder="1" applyAlignment="1">
      <alignment horizontal="center" vertical="center" wrapText="1"/>
    </xf>
    <xf numFmtId="0" fontId="1" fillId="2" borderId="20" xfId="0" applyFont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4" fontId="5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4" fillId="0" borderId="0" xfId="0" applyFont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5" xfId="0" applyBorder="1" applyAlignment="1">
      <alignment/>
    </xf>
    <xf numFmtId="0" fontId="7" fillId="2" borderId="2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L12" sqref="L12"/>
    </sheetView>
  </sheetViews>
  <sheetFormatPr defaultColWidth="9.140625" defaultRowHeight="12.75"/>
  <cols>
    <col min="1" max="1" width="37.8515625" style="0" customWidth="1"/>
    <col min="2" max="2" width="11.7109375" style="4" bestFit="1" customWidth="1"/>
    <col min="3" max="3" width="16.8515625" style="0" customWidth="1"/>
    <col min="4" max="4" width="16.28125" style="0" customWidth="1"/>
    <col min="5" max="5" width="12.8515625" style="0" hidden="1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54.75" customHeight="1">
      <c r="A2" s="4"/>
      <c r="E2" s="4"/>
      <c r="F2" s="33"/>
    </row>
    <row r="3" spans="1:6" ht="15.75" customHeight="1">
      <c r="A3" s="52" t="s">
        <v>22</v>
      </c>
      <c r="B3" s="52"/>
      <c r="C3" s="52"/>
      <c r="D3" s="52"/>
      <c r="E3" s="52"/>
      <c r="F3" s="52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38" t="s">
        <v>15</v>
      </c>
      <c r="B6" s="39" t="s">
        <v>16</v>
      </c>
      <c r="C6" s="8" t="s">
        <v>17</v>
      </c>
      <c r="D6" s="39" t="s">
        <v>18</v>
      </c>
      <c r="E6" s="7" t="s">
        <v>4</v>
      </c>
      <c r="F6" s="24" t="s">
        <v>5</v>
      </c>
    </row>
    <row r="7" spans="1:6" ht="27" customHeight="1">
      <c r="A7" s="1" t="s">
        <v>24</v>
      </c>
      <c r="B7" s="1" t="s">
        <v>25</v>
      </c>
      <c r="C7" s="2">
        <v>1099452</v>
      </c>
      <c r="D7" s="37" t="s">
        <v>19</v>
      </c>
      <c r="E7" s="36"/>
      <c r="F7" s="10" t="s">
        <v>10</v>
      </c>
    </row>
    <row r="8" spans="1:6" ht="27" customHeight="1">
      <c r="A8" s="1" t="s">
        <v>26</v>
      </c>
      <c r="B8" s="1" t="s">
        <v>25</v>
      </c>
      <c r="C8" s="2">
        <v>866948</v>
      </c>
      <c r="D8" s="35" t="s">
        <v>20</v>
      </c>
      <c r="E8" s="1"/>
      <c r="F8" s="11" t="s">
        <v>11</v>
      </c>
    </row>
    <row r="9" spans="1:6" ht="27" customHeight="1">
      <c r="A9" s="1" t="s">
        <v>27</v>
      </c>
      <c r="B9" s="1" t="s">
        <v>25</v>
      </c>
      <c r="C9" s="2">
        <v>73491</v>
      </c>
      <c r="D9" s="35" t="s">
        <v>21</v>
      </c>
      <c r="E9" s="1"/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2039891</v>
      </c>
      <c r="D10" s="53" t="s">
        <v>23</v>
      </c>
      <c r="E10" s="53"/>
      <c r="F10" s="54"/>
    </row>
    <row r="16" spans="1:6" ht="15.75">
      <c r="A16" s="52" t="s">
        <v>28</v>
      </c>
      <c r="B16" s="52"/>
      <c r="C16" s="52"/>
      <c r="D16" s="52"/>
      <c r="E16" s="52"/>
      <c r="F16" s="52"/>
    </row>
    <row r="17" ht="3.75" customHeight="1"/>
    <row r="18" spans="1:6" ht="13.5" thickBot="1">
      <c r="A18" s="4"/>
      <c r="E18" s="4"/>
      <c r="F18" s="5" t="s">
        <v>9</v>
      </c>
    </row>
    <row r="19" spans="1:6" s="9" customFormat="1" ht="27.75" customHeight="1">
      <c r="A19" s="42" t="s">
        <v>15</v>
      </c>
      <c r="B19" s="43" t="s">
        <v>16</v>
      </c>
      <c r="C19" s="44" t="s">
        <v>17</v>
      </c>
      <c r="D19" s="43" t="s">
        <v>18</v>
      </c>
      <c r="E19" s="45" t="s">
        <v>4</v>
      </c>
      <c r="F19" s="46" t="s">
        <v>5</v>
      </c>
    </row>
    <row r="20" spans="1:6" ht="21" customHeight="1" thickBot="1">
      <c r="A20" s="47" t="s">
        <v>29</v>
      </c>
      <c r="B20" s="48" t="s">
        <v>25</v>
      </c>
      <c r="C20" s="49">
        <v>1537</v>
      </c>
      <c r="D20" s="50">
        <v>1731</v>
      </c>
      <c r="E20" s="48"/>
      <c r="F20" s="51" t="s">
        <v>7</v>
      </c>
    </row>
    <row r="24" ht="12.75">
      <c r="F24" s="31" t="s">
        <v>13</v>
      </c>
    </row>
    <row r="25" ht="12.75">
      <c r="F25" s="32" t="s">
        <v>14</v>
      </c>
    </row>
  </sheetData>
  <mergeCells count="3">
    <mergeCell ref="A3:F3"/>
    <mergeCell ref="D10:F10"/>
    <mergeCell ref="A16:F16"/>
  </mergeCells>
  <printOptions/>
  <pageMargins left="0.75" right="0.75" top="0.28" bottom="0.41" header="0.1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7" sqref="B17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5.5742187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68.25" customHeight="1">
      <c r="A2" s="4"/>
      <c r="B2" s="4"/>
      <c r="F2" s="4"/>
    </row>
    <row r="3" spans="1:6" ht="15.75" customHeight="1">
      <c r="A3" s="52" t="s">
        <v>63</v>
      </c>
      <c r="B3" s="52"/>
      <c r="C3" s="52"/>
      <c r="D3" s="52"/>
      <c r="E3" s="52"/>
      <c r="F3" s="52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1.75" customHeight="1">
      <c r="A7" s="60" t="s">
        <v>46</v>
      </c>
      <c r="B7" s="1" t="s">
        <v>47</v>
      </c>
      <c r="C7" s="2">
        <v>977974.61</v>
      </c>
      <c r="D7" s="1" t="s">
        <v>48</v>
      </c>
      <c r="E7" s="1" t="s">
        <v>43</v>
      </c>
      <c r="F7" s="12" t="s">
        <v>7</v>
      </c>
    </row>
    <row r="8" spans="1:6" ht="21.75" customHeight="1">
      <c r="A8" s="60" t="s">
        <v>49</v>
      </c>
      <c r="B8" s="1" t="s">
        <v>50</v>
      </c>
      <c r="C8" s="2">
        <v>283736.29</v>
      </c>
      <c r="D8" s="1" t="s">
        <v>51</v>
      </c>
      <c r="E8" s="1" t="s">
        <v>43</v>
      </c>
      <c r="F8" s="12" t="s">
        <v>7</v>
      </c>
    </row>
    <row r="9" spans="1:6" s="34" customFormat="1" ht="21.75" customHeight="1">
      <c r="A9" s="60" t="s">
        <v>52</v>
      </c>
      <c r="B9" s="1" t="s">
        <v>50</v>
      </c>
      <c r="C9" s="2">
        <v>16749.77</v>
      </c>
      <c r="D9" s="1" t="s">
        <v>53</v>
      </c>
      <c r="E9" s="1" t="s">
        <v>43</v>
      </c>
      <c r="F9" s="12" t="s">
        <v>7</v>
      </c>
    </row>
    <row r="10" spans="1:6" ht="21.75" customHeight="1">
      <c r="A10" s="60" t="s">
        <v>54</v>
      </c>
      <c r="B10" s="1" t="s">
        <v>47</v>
      </c>
      <c r="C10" s="2">
        <v>1607.75</v>
      </c>
      <c r="D10" s="1" t="s">
        <v>55</v>
      </c>
      <c r="E10" s="1" t="s">
        <v>43</v>
      </c>
      <c r="F10" s="12" t="s">
        <v>7</v>
      </c>
    </row>
    <row r="11" spans="1:6" s="34" customFormat="1" ht="21.75" customHeight="1">
      <c r="A11" s="60" t="s">
        <v>56</v>
      </c>
      <c r="B11" s="1" t="s">
        <v>47</v>
      </c>
      <c r="C11" s="2">
        <v>64367.01</v>
      </c>
      <c r="D11" s="1" t="s">
        <v>57</v>
      </c>
      <c r="E11" s="1" t="s">
        <v>43</v>
      </c>
      <c r="F11" s="12" t="s">
        <v>7</v>
      </c>
    </row>
    <row r="12" spans="1:6" ht="21.75" customHeight="1">
      <c r="A12" s="60" t="s">
        <v>58</v>
      </c>
      <c r="B12" s="1" t="s">
        <v>47</v>
      </c>
      <c r="C12" s="2">
        <v>510.9</v>
      </c>
      <c r="D12" s="1" t="s">
        <v>59</v>
      </c>
      <c r="E12" s="1" t="s">
        <v>43</v>
      </c>
      <c r="F12" s="12" t="s">
        <v>7</v>
      </c>
    </row>
    <row r="13" spans="1:6" ht="21.75" customHeight="1">
      <c r="A13" s="61" t="s">
        <v>60</v>
      </c>
      <c r="B13" s="40" t="s">
        <v>61</v>
      </c>
      <c r="C13" s="41">
        <v>900283.68</v>
      </c>
      <c r="D13" s="40" t="s">
        <v>62</v>
      </c>
      <c r="E13" s="40" t="s">
        <v>43</v>
      </c>
      <c r="F13" s="25" t="s">
        <v>6</v>
      </c>
    </row>
    <row r="14" spans="1:7" s="17" customFormat="1" ht="27" customHeight="1" thickBot="1">
      <c r="A14" s="18"/>
      <c r="B14" s="19"/>
      <c r="C14" s="20">
        <f>SUM(C7:C13)</f>
        <v>2245230.01</v>
      </c>
      <c r="D14" s="55" t="s">
        <v>32</v>
      </c>
      <c r="E14" s="55"/>
      <c r="F14" s="56"/>
      <c r="G14" s="16"/>
    </row>
    <row r="16" spans="1:6" ht="21.75" customHeight="1">
      <c r="A16" s="29"/>
      <c r="C16" s="30"/>
      <c r="F16" s="31" t="s">
        <v>13</v>
      </c>
    </row>
    <row r="17" spans="3:6" ht="25.5" customHeight="1">
      <c r="C17" s="30"/>
      <c r="F17" s="32" t="s">
        <v>14</v>
      </c>
    </row>
  </sheetData>
  <mergeCells count="2">
    <mergeCell ref="A3:F3"/>
    <mergeCell ref="D14:F14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33" customHeight="1">
      <c r="A2" s="4"/>
      <c r="E2" s="4"/>
      <c r="F2" s="33"/>
    </row>
    <row r="3" spans="1:6" ht="15.75" customHeight="1">
      <c r="A3" s="52" t="s">
        <v>30</v>
      </c>
      <c r="B3" s="52"/>
      <c r="C3" s="52"/>
      <c r="D3" s="52"/>
      <c r="E3" s="52"/>
      <c r="F3" s="52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60" t="s">
        <v>34</v>
      </c>
      <c r="B7" s="1" t="s">
        <v>35</v>
      </c>
      <c r="C7" s="2">
        <v>1099452</v>
      </c>
      <c r="D7" s="1" t="s">
        <v>36</v>
      </c>
      <c r="E7" s="1" t="s">
        <v>37</v>
      </c>
      <c r="F7" s="10" t="s">
        <v>10</v>
      </c>
    </row>
    <row r="8" spans="1:6" ht="27" customHeight="1">
      <c r="A8" s="60" t="s">
        <v>38</v>
      </c>
      <c r="B8" s="1" t="s">
        <v>35</v>
      </c>
      <c r="C8" s="2">
        <v>866948</v>
      </c>
      <c r="D8" s="1" t="s">
        <v>39</v>
      </c>
      <c r="E8" s="1" t="s">
        <v>35</v>
      </c>
      <c r="F8" s="11" t="s">
        <v>11</v>
      </c>
    </row>
    <row r="9" spans="1:6" ht="27" customHeight="1">
      <c r="A9" s="60" t="s">
        <v>40</v>
      </c>
      <c r="B9" s="1" t="s">
        <v>41</v>
      </c>
      <c r="C9" s="2">
        <v>73491</v>
      </c>
      <c r="D9" s="1" t="s">
        <v>42</v>
      </c>
      <c r="E9" s="1" t="s">
        <v>43</v>
      </c>
      <c r="F9" s="12" t="s">
        <v>7</v>
      </c>
    </row>
    <row r="10" spans="1:6" s="17" customFormat="1" ht="22.5" customHeight="1" thickBot="1">
      <c r="A10" s="13"/>
      <c r="B10" s="14"/>
      <c r="C10" s="15">
        <f>SUM(C7:C9)</f>
        <v>2039891</v>
      </c>
      <c r="D10" s="53" t="s">
        <v>23</v>
      </c>
      <c r="E10" s="53"/>
      <c r="F10" s="54"/>
    </row>
    <row r="11" spans="1:6" ht="27" customHeight="1">
      <c r="A11" s="60" t="s">
        <v>44</v>
      </c>
      <c r="B11" s="1" t="s">
        <v>41</v>
      </c>
      <c r="C11" s="2">
        <v>1537</v>
      </c>
      <c r="D11" s="1" t="s">
        <v>45</v>
      </c>
      <c r="E11" s="1" t="s">
        <v>43</v>
      </c>
      <c r="F11" s="12" t="s">
        <v>7</v>
      </c>
    </row>
    <row r="12" spans="1:6" s="17" customFormat="1" ht="22.5" customHeight="1" thickBot="1">
      <c r="A12" s="13"/>
      <c r="B12" s="14"/>
      <c r="C12" s="15">
        <f>C11</f>
        <v>1537</v>
      </c>
      <c r="D12" s="53" t="s">
        <v>31</v>
      </c>
      <c r="E12" s="53"/>
      <c r="F12" s="54"/>
    </row>
    <row r="13" spans="1:6" ht="21.75" customHeight="1">
      <c r="A13" s="60" t="s">
        <v>46</v>
      </c>
      <c r="B13" s="1" t="s">
        <v>47</v>
      </c>
      <c r="C13" s="2">
        <v>977974.61</v>
      </c>
      <c r="D13" s="1" t="s">
        <v>48</v>
      </c>
      <c r="E13" s="1" t="s">
        <v>43</v>
      </c>
      <c r="F13" s="12" t="s">
        <v>7</v>
      </c>
    </row>
    <row r="14" spans="1:6" ht="21.75" customHeight="1">
      <c r="A14" s="60" t="s">
        <v>49</v>
      </c>
      <c r="B14" s="1" t="s">
        <v>50</v>
      </c>
      <c r="C14" s="2">
        <v>283736.29</v>
      </c>
      <c r="D14" s="1" t="s">
        <v>51</v>
      </c>
      <c r="E14" s="1" t="s">
        <v>43</v>
      </c>
      <c r="F14" s="12" t="s">
        <v>7</v>
      </c>
    </row>
    <row r="15" spans="1:6" s="34" customFormat="1" ht="21.75" customHeight="1">
      <c r="A15" s="60" t="s">
        <v>52</v>
      </c>
      <c r="B15" s="1" t="s">
        <v>50</v>
      </c>
      <c r="C15" s="2">
        <v>16749.77</v>
      </c>
      <c r="D15" s="1" t="s">
        <v>53</v>
      </c>
      <c r="E15" s="1" t="s">
        <v>43</v>
      </c>
      <c r="F15" s="12" t="s">
        <v>7</v>
      </c>
    </row>
    <row r="16" spans="1:6" s="34" customFormat="1" ht="21.75" customHeight="1">
      <c r="A16" s="60" t="s">
        <v>54</v>
      </c>
      <c r="B16" s="1" t="s">
        <v>47</v>
      </c>
      <c r="C16" s="2">
        <v>1607.75</v>
      </c>
      <c r="D16" s="1" t="s">
        <v>55</v>
      </c>
      <c r="E16" s="1" t="s">
        <v>43</v>
      </c>
      <c r="F16" s="12" t="s">
        <v>7</v>
      </c>
    </row>
    <row r="17" spans="1:6" s="34" customFormat="1" ht="21.75" customHeight="1">
      <c r="A17" s="60" t="s">
        <v>56</v>
      </c>
      <c r="B17" s="1" t="s">
        <v>47</v>
      </c>
      <c r="C17" s="2">
        <v>64367.01</v>
      </c>
      <c r="D17" s="1" t="s">
        <v>57</v>
      </c>
      <c r="E17" s="1" t="s">
        <v>43</v>
      </c>
      <c r="F17" s="12" t="s">
        <v>7</v>
      </c>
    </row>
    <row r="18" spans="1:6" s="59" customFormat="1" ht="21.75" customHeight="1">
      <c r="A18" s="60" t="s">
        <v>58</v>
      </c>
      <c r="B18" s="1" t="s">
        <v>47</v>
      </c>
      <c r="C18" s="2">
        <v>510.9</v>
      </c>
      <c r="D18" s="1" t="s">
        <v>59</v>
      </c>
      <c r="E18" s="1" t="s">
        <v>43</v>
      </c>
      <c r="F18" s="12" t="s">
        <v>7</v>
      </c>
    </row>
    <row r="19" spans="1:6" ht="21.75" customHeight="1">
      <c r="A19" s="61" t="s">
        <v>60</v>
      </c>
      <c r="B19" s="40" t="s">
        <v>61</v>
      </c>
      <c r="C19" s="41">
        <v>900283.68</v>
      </c>
      <c r="D19" s="40" t="s">
        <v>62</v>
      </c>
      <c r="E19" s="40" t="s">
        <v>43</v>
      </c>
      <c r="F19" s="25" t="s">
        <v>6</v>
      </c>
    </row>
    <row r="20" spans="1:7" s="17" customFormat="1" ht="27" customHeight="1" thickBot="1">
      <c r="A20" s="18"/>
      <c r="B20" s="19"/>
      <c r="C20" s="20">
        <f>SUM(C13:C19)</f>
        <v>2245230.01</v>
      </c>
      <c r="D20" s="55" t="s">
        <v>32</v>
      </c>
      <c r="E20" s="55"/>
      <c r="F20" s="56"/>
      <c r="G20" s="16"/>
    </row>
    <row r="21" spans="1:7" s="23" customFormat="1" ht="29.25" customHeight="1" thickBot="1">
      <c r="A21" s="26"/>
      <c r="B21" s="27"/>
      <c r="C21" s="22">
        <f>C10+C12+C20</f>
        <v>4286658.01</v>
      </c>
      <c r="D21" s="57" t="s">
        <v>33</v>
      </c>
      <c r="E21" s="57"/>
      <c r="F21" s="58"/>
      <c r="G21" s="21"/>
    </row>
    <row r="24" ht="12.75">
      <c r="C24" s="30"/>
    </row>
    <row r="25" ht="12.75">
      <c r="D25" s="30"/>
    </row>
  </sheetData>
  <mergeCells count="5">
    <mergeCell ref="A3:F3"/>
    <mergeCell ref="D10:F10"/>
    <mergeCell ref="D20:F20"/>
    <mergeCell ref="D21:F21"/>
    <mergeCell ref="D12:F12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2021-10-19T12:20:21Z</cp:lastPrinted>
  <dcterms:created xsi:type="dcterms:W3CDTF">2020-05-14T12:01:18Z</dcterms:created>
  <dcterms:modified xsi:type="dcterms:W3CDTF">2021-10-19T12:20:27Z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