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<sst xmlns="http://schemas.openxmlformats.org/spreadsheetml/2006/main" count="49" uniqueCount="49">
  <si>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Denumire furnizor</t>
  </si>
  <si>
    <t>CUI</t>
  </si>
  <si>
    <t>PRIMULA FARM</t>
  </si>
  <si>
    <t>BOGDARINA FARM</t>
  </si>
  <si>
    <t>OLIZAMFARM</t>
  </si>
  <si>
    <t>EFEDRA</t>
  </si>
  <si>
    <t>FARM DALIA</t>
  </si>
  <si>
    <t>COM MEDICA FARM</t>
  </si>
  <si>
    <t>REMEDIA FARM</t>
  </si>
  <si>
    <t>CLAROX-CRISTI</t>
  </si>
  <si>
    <t>KARMINA PLUS</t>
  </si>
  <si>
    <t>VALETURIO FARM</t>
  </si>
  <si>
    <t>SC FARMAULM SRL</t>
  </si>
  <si>
    <t xml:space="preserve">AMENMINA PHARM </t>
  </si>
  <si>
    <t>ASCLEPIOS</t>
  </si>
  <si>
    <t>DAMIFARM</t>
  </si>
  <si>
    <t xml:space="preserve">DOKTORALEC FARM </t>
  </si>
  <si>
    <t xml:space="preserve">GENTIANA </t>
  </si>
  <si>
    <t xml:space="preserve">IRIS </t>
  </si>
  <si>
    <t xml:space="preserve">MYOSOTIS </t>
  </si>
  <si>
    <t xml:space="preserve">TINANDRA FARM </t>
  </si>
  <si>
    <t>FARM DOROBANTI</t>
  </si>
  <si>
    <t xml:space="preserve">B.T.X. COM </t>
  </si>
  <si>
    <t>Nr. crt</t>
  </si>
  <si>
    <t>RIVAPHARM</t>
  </si>
  <si>
    <t>MIHALEX SRL</t>
  </si>
  <si>
    <t xml:space="preserve">AGRI PLETOAICA </t>
  </si>
  <si>
    <t>NARGUB</t>
  </si>
  <si>
    <t>SANITA</t>
  </si>
  <si>
    <t>PAULBRITO SRL</t>
  </si>
  <si>
    <t>CATENA HYGEIA</t>
  </si>
  <si>
    <t>FONAIAGRO SRL</t>
  </si>
  <si>
    <t>FALTIS</t>
  </si>
  <si>
    <t>pens</t>
  </si>
  <si>
    <t>C+G+MSS</t>
  </si>
  <si>
    <t>TOTAL FRM</t>
  </si>
  <si>
    <t>pens CV</t>
  </si>
  <si>
    <t>PIPALI PLANT</t>
  </si>
  <si>
    <t>CV FRM</t>
  </si>
  <si>
    <t>med.imuno e1+e2</t>
  </si>
  <si>
    <t>LYL GOOD FARM</t>
  </si>
  <si>
    <t>OUG15/2022 medicam FRM fara coplata</t>
  </si>
  <si>
    <t>OUG15/2022 medicam PNS fara coplata</t>
  </si>
  <si>
    <t xml:space="preserve">TOTAL </t>
  </si>
  <si>
    <t>PNS</t>
  </si>
  <si>
    <t>TOTAL PNS</t>
  </si>
  <si>
    <t xml:space="preserve">                  Centralizator CONSUM MEDICAMENTE luna MARTIE 2024</t>
  </si>
  <si>
    <t>consum total MARTIE 2024</t>
  </si>
  <si>
    <t>PNS CV oncologie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</si>
</sst>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mmm/yyyy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[$¥€-2]\ #,##0.00_);[Red]\([$¥€-2]\ #,##0.00\)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Bodoni MT Condensed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4" fillId="0" borderId="13" xfId="48" applyFont="1" applyFill="1" applyBorder="1" applyAlignment="1">
      <alignment horizontal="center" wrapText="1"/>
      <protection/>
    </xf>
    <xf numFmtId="4" fontId="4" fillId="0" borderId="13" xfId="48" applyNumberFormat="1" applyFont="1" applyFill="1" applyBorder="1" applyAlignment="1">
      <alignment horizontal="center" wrapText="1"/>
      <protection/>
    </xf>
    <xf numFmtId="4" fontId="5" fillId="0" borderId="13" xfId="48" applyNumberFormat="1" applyFont="1" applyFill="1" applyBorder="1" applyAlignment="1">
      <alignment horizontal="center" wrapText="1"/>
      <protection/>
    </xf>
    <xf numFmtId="4" fontId="7" fillId="0" borderId="13" xfId="48" applyNumberFormat="1" applyFont="1" applyFill="1" applyBorder="1" applyAlignment="1">
      <alignment horizontal="center" wrapText="1"/>
      <protection/>
    </xf>
    <xf numFmtId="0" fontId="5" fillId="0" borderId="13" xfId="48" applyFont="1" applyFill="1" applyBorder="1" applyAlignment="1">
      <alignment horizontal="center" wrapText="1"/>
      <protection/>
    </xf>
    <xf numFmtId="0" fontId="10" fillId="0" borderId="13" xfId="48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0" xfId="48" applyNumberFormat="1" applyFont="1" applyFill="1" applyBorder="1" applyAlignment="1">
      <alignment horizontal="right" wrapText="1"/>
      <protection/>
    </xf>
    <xf numFmtId="4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48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6" fillId="0" borderId="10" xfId="48" applyNumberFormat="1" applyFont="1" applyBorder="1" applyAlignment="1">
      <alignment horizontal="right" wrapText="1"/>
      <protection/>
    </xf>
    <xf numFmtId="4" fontId="6" fillId="32" borderId="10" xfId="48" applyNumberFormat="1" applyFont="1" applyFill="1" applyBorder="1" applyAlignment="1">
      <alignment horizontal="right" wrapText="1"/>
      <protection/>
    </xf>
    <xf numFmtId="4" fontId="6" fillId="32" borderId="10" xfId="48" applyNumberFormat="1" applyFont="1" applyFill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5" xfId="48" applyNumberFormat="1" applyFont="1" applyFill="1" applyBorder="1" applyAlignment="1">
      <alignment horizontal="center" wrapText="1"/>
      <protection/>
    </xf>
    <xf numFmtId="0" fontId="11" fillId="0" borderId="16" xfId="0" applyFont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3" fillId="0" borderId="0" xfId="48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zoomScale="150" zoomScaleNormal="150" zoomScalePageLayoutView="0" workbookViewId="0" topLeftCell="A1">
      <selection activeCell="M7" sqref="M7"/>
    </sheetView>
  </sheetViews>
  <sheetFormatPr defaultColWidth="9.140625" defaultRowHeight="12.75"/>
  <cols>
    <col min="1" max="1" width="2.140625" style="0" customWidth="1"/>
    <col min="2" max="2" width="3.8515625" style="2" customWidth="1"/>
    <col min="3" max="3" width="17.57421875" style="0" customWidth="1"/>
    <col min="4" max="4" width="8.140625" style="42" customWidth="1"/>
    <col min="5" max="5" width="11.28125" style="3" customWidth="1"/>
    <col min="6" max="6" width="10.57421875" style="14" customWidth="1"/>
    <col min="7" max="7" width="6.7109375" style="7" customWidth="1"/>
    <col min="8" max="8" width="9.7109375" style="0" customWidth="1"/>
    <col min="9" max="9" width="9.140625" style="7" customWidth="1"/>
    <col min="10" max="10" width="9.00390625" style="7" customWidth="1"/>
    <col min="11" max="11" width="11.28125" style="15" customWidth="1"/>
    <col min="12" max="12" width="11.28125" style="0" bestFit="1" customWidth="1"/>
    <col min="13" max="13" width="9.57421875" style="0" customWidth="1"/>
    <col min="14" max="14" width="6.7109375" style="0" customWidth="1"/>
    <col min="15" max="15" width="10.8515625" style="0" bestFit="1" customWidth="1"/>
    <col min="16" max="16" width="12.8515625" style="0" customWidth="1"/>
  </cols>
  <sheetData>
    <row r="1" spans="2:16" ht="2.25" customHeight="1">
      <c r="B1" s="31"/>
      <c r="C1" s="53" t="s">
        <v>46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ht="18" customHeight="1" thickBot="1">
      <c r="B2" s="3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78.75" customHeight="1" thickBot="1">
      <c r="B3" s="25" t="s">
        <v>23</v>
      </c>
      <c r="C3" s="25" t="s">
        <v>0</v>
      </c>
      <c r="D3" s="30" t="s">
        <v>1</v>
      </c>
      <c r="E3" s="26" t="s">
        <v>34</v>
      </c>
      <c r="F3" s="27" t="s">
        <v>38</v>
      </c>
      <c r="G3" s="28" t="s">
        <v>41</v>
      </c>
      <c r="H3" s="25" t="s">
        <v>33</v>
      </c>
      <c r="I3" s="29" t="s">
        <v>36</v>
      </c>
      <c r="J3" s="30" t="s">
        <v>39</v>
      </c>
      <c r="K3" s="25" t="s">
        <v>35</v>
      </c>
      <c r="L3" s="49" t="s">
        <v>44</v>
      </c>
      <c r="M3" s="50" t="s">
        <v>48</v>
      </c>
      <c r="N3" s="28" t="s">
        <v>42</v>
      </c>
      <c r="O3" s="25" t="s">
        <v>45</v>
      </c>
      <c r="P3" s="52" t="s">
        <v>47</v>
      </c>
    </row>
    <row r="4" spans="2:16" ht="15">
      <c r="B4" s="22">
        <v>1</v>
      </c>
      <c r="C4" s="23" t="s">
        <v>26</v>
      </c>
      <c r="D4" s="38">
        <v>34087746</v>
      </c>
      <c r="E4" s="8">
        <v>36667.95</v>
      </c>
      <c r="F4" s="44">
        <v>1738.95</v>
      </c>
      <c r="G4" s="20"/>
      <c r="H4" s="45">
        <v>3722.29</v>
      </c>
      <c r="I4" s="46">
        <v>2100.33</v>
      </c>
      <c r="J4" s="44">
        <v>0</v>
      </c>
      <c r="K4" s="24">
        <v>44229.52</v>
      </c>
      <c r="L4" s="33">
        <v>10776.1</v>
      </c>
      <c r="M4" s="33"/>
      <c r="N4" s="35"/>
      <c r="O4" s="48">
        <f>L4+M4+N4</f>
        <v>10776.1</v>
      </c>
      <c r="P4" s="37">
        <f>K4+O4</f>
        <v>55005.619999999995</v>
      </c>
    </row>
    <row r="5" spans="2:16" ht="15">
      <c r="B5" s="6">
        <v>2</v>
      </c>
      <c r="C5" s="9" t="s">
        <v>13</v>
      </c>
      <c r="D5" s="39">
        <v>29539667</v>
      </c>
      <c r="E5" s="8">
        <v>39956.28</v>
      </c>
      <c r="F5" s="8">
        <v>1815.79</v>
      </c>
      <c r="G5" s="17"/>
      <c r="H5" s="45">
        <v>5070.57</v>
      </c>
      <c r="I5" s="46">
        <v>3429.35</v>
      </c>
      <c r="J5" s="8">
        <v>1694.16</v>
      </c>
      <c r="K5" s="11">
        <v>51966.15</v>
      </c>
      <c r="L5" s="33">
        <v>5187.38</v>
      </c>
      <c r="M5" s="33"/>
      <c r="N5" s="35"/>
      <c r="O5" s="48">
        <f aca="true" t="shared" si="0" ref="O5:O35">L5+M5+N5</f>
        <v>5187.38</v>
      </c>
      <c r="P5" s="37">
        <f aca="true" t="shared" si="1" ref="P5:P36">K5+O5</f>
        <v>57153.53</v>
      </c>
    </row>
    <row r="6" spans="2:16" ht="15" customHeight="1">
      <c r="B6" s="6">
        <v>3</v>
      </c>
      <c r="C6" s="9" t="s">
        <v>14</v>
      </c>
      <c r="D6" s="39">
        <v>2262733</v>
      </c>
      <c r="E6" s="8">
        <v>139278.25</v>
      </c>
      <c r="F6" s="8">
        <v>28676.86</v>
      </c>
      <c r="G6" s="17"/>
      <c r="H6" s="45">
        <v>11085.34</v>
      </c>
      <c r="I6" s="46">
        <v>2118.07</v>
      </c>
      <c r="J6" s="8">
        <v>281.4</v>
      </c>
      <c r="K6" s="11">
        <v>181439.91999999998</v>
      </c>
      <c r="L6" s="33">
        <v>175219.34</v>
      </c>
      <c r="M6" s="33"/>
      <c r="N6" s="35"/>
      <c r="O6" s="48">
        <f t="shared" si="0"/>
        <v>175219.34</v>
      </c>
      <c r="P6" s="37">
        <f t="shared" si="1"/>
        <v>356659.26</v>
      </c>
    </row>
    <row r="7" spans="2:16" s="7" customFormat="1" ht="15" customHeight="1">
      <c r="B7" s="6">
        <v>4</v>
      </c>
      <c r="C7" s="9" t="s">
        <v>22</v>
      </c>
      <c r="D7" s="39">
        <v>6426197</v>
      </c>
      <c r="E7" s="8">
        <v>59340.99</v>
      </c>
      <c r="F7" s="8">
        <v>15520.07</v>
      </c>
      <c r="G7" s="8">
        <v>12.43</v>
      </c>
      <c r="H7" s="45">
        <v>3187.65</v>
      </c>
      <c r="I7" s="46">
        <v>1663.22</v>
      </c>
      <c r="J7" s="8">
        <v>649.14</v>
      </c>
      <c r="K7" s="11">
        <v>80373.49999999999</v>
      </c>
      <c r="L7" s="8">
        <v>22317.02</v>
      </c>
      <c r="M7" s="33"/>
      <c r="N7" s="35"/>
      <c r="O7" s="48">
        <f t="shared" si="0"/>
        <v>22317.02</v>
      </c>
      <c r="P7" s="37">
        <f t="shared" si="1"/>
        <v>102690.51999999999</v>
      </c>
    </row>
    <row r="8" spans="2:16" ht="15">
      <c r="B8" s="6">
        <v>5</v>
      </c>
      <c r="C8" s="9" t="s">
        <v>3</v>
      </c>
      <c r="D8" s="39">
        <v>14358123</v>
      </c>
      <c r="E8" s="8">
        <v>25958.89</v>
      </c>
      <c r="F8" s="8">
        <v>2671.03</v>
      </c>
      <c r="G8" s="17"/>
      <c r="H8" s="45">
        <v>1921.19</v>
      </c>
      <c r="I8" s="46">
        <v>599.12</v>
      </c>
      <c r="J8" s="8">
        <v>699.18</v>
      </c>
      <c r="K8" s="11">
        <v>31849.409999999996</v>
      </c>
      <c r="L8" s="33">
        <v>2508.22</v>
      </c>
      <c r="M8" s="33"/>
      <c r="N8" s="35"/>
      <c r="O8" s="48">
        <f t="shared" si="0"/>
        <v>2508.22</v>
      </c>
      <c r="P8" s="37">
        <f t="shared" si="1"/>
        <v>34357.63</v>
      </c>
    </row>
    <row r="9" spans="2:16" ht="15">
      <c r="B9" s="6">
        <v>6</v>
      </c>
      <c r="C9" s="9" t="s">
        <v>30</v>
      </c>
      <c r="D9" s="39">
        <v>1803830</v>
      </c>
      <c r="E9" s="8">
        <v>507694.08</v>
      </c>
      <c r="F9" s="8">
        <v>57906.38</v>
      </c>
      <c r="G9" s="17"/>
      <c r="H9" s="45">
        <v>22538.92</v>
      </c>
      <c r="I9" s="46">
        <v>6115.78</v>
      </c>
      <c r="J9" s="8">
        <v>9044.79</v>
      </c>
      <c r="K9" s="11">
        <v>603299.9500000001</v>
      </c>
      <c r="L9" s="33">
        <v>382156.48</v>
      </c>
      <c r="M9" s="44">
        <v>2562.16</v>
      </c>
      <c r="N9" s="36"/>
      <c r="O9" s="48">
        <f t="shared" si="0"/>
        <v>384718.63999999996</v>
      </c>
      <c r="P9" s="37">
        <f t="shared" si="1"/>
        <v>988018.5900000001</v>
      </c>
    </row>
    <row r="10" spans="2:16" ht="15">
      <c r="B10" s="6">
        <v>7</v>
      </c>
      <c r="C10" s="9" t="s">
        <v>9</v>
      </c>
      <c r="D10" s="39">
        <v>8968267</v>
      </c>
      <c r="E10" s="8">
        <v>26872.38</v>
      </c>
      <c r="F10" s="8">
        <v>621.32</v>
      </c>
      <c r="G10" s="17"/>
      <c r="H10" s="45">
        <v>3912.16</v>
      </c>
      <c r="I10" s="46">
        <v>869.69</v>
      </c>
      <c r="J10" s="8">
        <v>64.48</v>
      </c>
      <c r="K10" s="11">
        <v>32340.03</v>
      </c>
      <c r="L10" s="33">
        <v>1380.87</v>
      </c>
      <c r="M10" s="33"/>
      <c r="N10" s="35"/>
      <c r="O10" s="48">
        <f t="shared" si="0"/>
        <v>1380.87</v>
      </c>
      <c r="P10" s="37">
        <f t="shared" si="1"/>
        <v>33720.9</v>
      </c>
    </row>
    <row r="11" spans="2:16" ht="15">
      <c r="B11" s="6">
        <v>8</v>
      </c>
      <c r="C11" s="9" t="s">
        <v>7</v>
      </c>
      <c r="D11" s="39">
        <v>2262709</v>
      </c>
      <c r="E11" s="8">
        <v>76577.21</v>
      </c>
      <c r="F11" s="8">
        <v>8418.49</v>
      </c>
      <c r="G11" s="17"/>
      <c r="H11" s="45">
        <v>3601.24</v>
      </c>
      <c r="I11" s="46">
        <v>1059.1</v>
      </c>
      <c r="J11" s="8">
        <v>0</v>
      </c>
      <c r="K11" s="11">
        <v>89656.04000000002</v>
      </c>
      <c r="L11" s="33">
        <v>11524.99</v>
      </c>
      <c r="M11" s="33"/>
      <c r="N11" s="35"/>
      <c r="O11" s="48">
        <f t="shared" si="0"/>
        <v>11524.99</v>
      </c>
      <c r="P11" s="37">
        <f t="shared" si="1"/>
        <v>101181.03000000003</v>
      </c>
    </row>
    <row r="12" spans="2:16" ht="15">
      <c r="B12" s="6">
        <v>9</v>
      </c>
      <c r="C12" s="9" t="s">
        <v>15</v>
      </c>
      <c r="D12" s="39">
        <v>11162083</v>
      </c>
      <c r="E12" s="8">
        <v>103725.37</v>
      </c>
      <c r="F12" s="8">
        <v>11101.09</v>
      </c>
      <c r="G12" s="17"/>
      <c r="H12" s="45">
        <v>8267.93</v>
      </c>
      <c r="I12" s="46">
        <v>1535.13</v>
      </c>
      <c r="J12" s="8">
        <v>1298.28</v>
      </c>
      <c r="K12" s="11">
        <v>125927.79999999999</v>
      </c>
      <c r="L12" s="33">
        <v>17858.24</v>
      </c>
      <c r="M12" s="33"/>
      <c r="N12" s="35"/>
      <c r="O12" s="48">
        <f t="shared" si="0"/>
        <v>17858.24</v>
      </c>
      <c r="P12" s="37">
        <f t="shared" si="1"/>
        <v>143786.03999999998</v>
      </c>
    </row>
    <row r="13" spans="2:16" ht="15">
      <c r="B13" s="6">
        <v>10</v>
      </c>
      <c r="C13" s="9" t="s">
        <v>16</v>
      </c>
      <c r="D13" s="39">
        <v>30396188</v>
      </c>
      <c r="E13" s="8">
        <v>176612.52</v>
      </c>
      <c r="F13" s="8">
        <v>23008.34</v>
      </c>
      <c r="G13" s="17"/>
      <c r="H13" s="45">
        <v>10578.23</v>
      </c>
      <c r="I13" s="46">
        <v>3303.09</v>
      </c>
      <c r="J13" s="8">
        <v>649.14</v>
      </c>
      <c r="K13" s="11">
        <v>214151.32</v>
      </c>
      <c r="L13" s="34">
        <v>76994.09</v>
      </c>
      <c r="M13" s="33"/>
      <c r="N13" s="35"/>
      <c r="O13" s="48">
        <f t="shared" si="0"/>
        <v>76994.09</v>
      </c>
      <c r="P13" s="37">
        <f t="shared" si="1"/>
        <v>291145.41000000003</v>
      </c>
    </row>
    <row r="14" spans="2:16" ht="15">
      <c r="B14" s="6">
        <v>11</v>
      </c>
      <c r="C14" s="9" t="s">
        <v>5</v>
      </c>
      <c r="D14" s="39">
        <v>18980535</v>
      </c>
      <c r="E14" s="8">
        <v>45162.48</v>
      </c>
      <c r="F14" s="8">
        <v>8854.65</v>
      </c>
      <c r="G14" s="17"/>
      <c r="H14" s="45">
        <v>3328.01</v>
      </c>
      <c r="I14" s="46">
        <v>1406.61</v>
      </c>
      <c r="J14" s="8">
        <v>0</v>
      </c>
      <c r="K14" s="11">
        <v>58751.75000000001</v>
      </c>
      <c r="L14" s="8">
        <v>6821.93</v>
      </c>
      <c r="M14" s="33"/>
      <c r="N14" s="35"/>
      <c r="O14" s="48">
        <f t="shared" si="0"/>
        <v>6821.93</v>
      </c>
      <c r="P14" s="37">
        <f t="shared" si="1"/>
        <v>65573.68000000001</v>
      </c>
    </row>
    <row r="15" spans="2:16" s="7" customFormat="1" ht="12.75">
      <c r="B15" s="6">
        <v>12</v>
      </c>
      <c r="C15" s="9" t="s">
        <v>32</v>
      </c>
      <c r="D15" s="39">
        <v>2267897</v>
      </c>
      <c r="E15" s="8">
        <v>228.23</v>
      </c>
      <c r="F15" s="8">
        <v>0</v>
      </c>
      <c r="G15" s="36"/>
      <c r="H15" s="45"/>
      <c r="I15" s="16">
        <v>0</v>
      </c>
      <c r="J15" s="8">
        <v>0</v>
      </c>
      <c r="K15" s="11">
        <v>228.23</v>
      </c>
      <c r="L15" s="8">
        <v>44.64</v>
      </c>
      <c r="M15" s="33"/>
      <c r="N15" s="16"/>
      <c r="O15" s="48">
        <f t="shared" si="0"/>
        <v>44.64</v>
      </c>
      <c r="P15" s="37">
        <f t="shared" si="1"/>
        <v>272.87</v>
      </c>
    </row>
    <row r="16" spans="2:16" ht="15">
      <c r="B16" s="6">
        <v>13</v>
      </c>
      <c r="C16" s="9" t="s">
        <v>6</v>
      </c>
      <c r="D16" s="39">
        <v>2252551</v>
      </c>
      <c r="E16" s="8">
        <v>44342.24</v>
      </c>
      <c r="F16" s="8">
        <v>9109.49</v>
      </c>
      <c r="G16" s="17"/>
      <c r="H16" s="45">
        <v>3087.78</v>
      </c>
      <c r="I16" s="16">
        <v>0</v>
      </c>
      <c r="J16" s="8">
        <v>649.14</v>
      </c>
      <c r="K16" s="11">
        <v>57188.649999999994</v>
      </c>
      <c r="L16" s="33">
        <v>13928.08</v>
      </c>
      <c r="M16" s="33"/>
      <c r="N16" s="33"/>
      <c r="O16" s="48">
        <f t="shared" si="0"/>
        <v>13928.08</v>
      </c>
      <c r="P16" s="37">
        <f t="shared" si="1"/>
        <v>71116.73</v>
      </c>
    </row>
    <row r="17" spans="2:16" ht="15">
      <c r="B17" s="6">
        <v>14</v>
      </c>
      <c r="C17" s="9" t="s">
        <v>21</v>
      </c>
      <c r="D17" s="39">
        <v>2243090</v>
      </c>
      <c r="E17" s="8">
        <v>22864.01</v>
      </c>
      <c r="F17" s="8">
        <v>3468.79</v>
      </c>
      <c r="G17" s="17"/>
      <c r="H17" s="45">
        <v>1694.2</v>
      </c>
      <c r="I17" s="16">
        <v>515.65</v>
      </c>
      <c r="J17" s="8">
        <v>324.57</v>
      </c>
      <c r="K17" s="11">
        <v>28867.22</v>
      </c>
      <c r="L17" s="33">
        <v>22274.71</v>
      </c>
      <c r="M17" s="33"/>
      <c r="N17" s="33"/>
      <c r="O17" s="48">
        <f t="shared" si="0"/>
        <v>22274.71</v>
      </c>
      <c r="P17" s="37">
        <f t="shared" si="1"/>
        <v>51141.93</v>
      </c>
    </row>
    <row r="18" spans="2:16" ht="15">
      <c r="B18" s="6">
        <v>15</v>
      </c>
      <c r="C18" s="9" t="s">
        <v>31</v>
      </c>
      <c r="D18" s="39">
        <v>35092414</v>
      </c>
      <c r="E18" s="8">
        <v>14205.38</v>
      </c>
      <c r="F18" s="8">
        <v>465.33</v>
      </c>
      <c r="G18" s="17"/>
      <c r="H18" s="45"/>
      <c r="I18" s="16"/>
      <c r="J18" s="8">
        <v>0</v>
      </c>
      <c r="K18" s="11">
        <v>14670.71</v>
      </c>
      <c r="L18" s="8">
        <v>217.23</v>
      </c>
      <c r="M18" s="33"/>
      <c r="N18" s="33"/>
      <c r="O18" s="48">
        <f t="shared" si="0"/>
        <v>217.23</v>
      </c>
      <c r="P18" s="37">
        <f t="shared" si="1"/>
        <v>14887.939999999999</v>
      </c>
    </row>
    <row r="19" spans="2:16" ht="15">
      <c r="B19" s="6">
        <v>16</v>
      </c>
      <c r="C19" s="9" t="s">
        <v>17</v>
      </c>
      <c r="D19" s="39">
        <v>3103957</v>
      </c>
      <c r="E19" s="8">
        <v>141140.78</v>
      </c>
      <c r="F19" s="8">
        <v>19455.35</v>
      </c>
      <c r="G19" s="17"/>
      <c r="H19" s="45">
        <v>8573.09</v>
      </c>
      <c r="I19" s="46">
        <v>1594.69</v>
      </c>
      <c r="J19" s="8">
        <v>389.05</v>
      </c>
      <c r="K19" s="11">
        <v>171152.96</v>
      </c>
      <c r="L19" s="33">
        <v>28663.72</v>
      </c>
      <c r="M19" s="33"/>
      <c r="N19" s="33"/>
      <c r="O19" s="48">
        <f t="shared" si="0"/>
        <v>28663.72</v>
      </c>
      <c r="P19" s="37">
        <f t="shared" si="1"/>
        <v>199816.68</v>
      </c>
    </row>
    <row r="20" spans="2:16" ht="15">
      <c r="B20" s="6">
        <v>17</v>
      </c>
      <c r="C20" s="5" t="s">
        <v>18</v>
      </c>
      <c r="D20" s="40">
        <v>2256006</v>
      </c>
      <c r="E20" s="8">
        <v>650963.66</v>
      </c>
      <c r="F20" s="8">
        <v>105182.99</v>
      </c>
      <c r="G20" s="17"/>
      <c r="H20" s="45">
        <v>22371.34</v>
      </c>
      <c r="I20" s="46">
        <v>6537.5</v>
      </c>
      <c r="J20" s="8">
        <v>14196.33</v>
      </c>
      <c r="K20" s="11">
        <v>799251.82</v>
      </c>
      <c r="L20" s="8">
        <v>1250543.83</v>
      </c>
      <c r="M20" s="33">
        <v>43596.53</v>
      </c>
      <c r="N20" s="36"/>
      <c r="O20" s="48">
        <f t="shared" si="0"/>
        <v>1294140.36</v>
      </c>
      <c r="P20" s="37">
        <f t="shared" si="1"/>
        <v>2093392.1800000002</v>
      </c>
    </row>
    <row r="21" spans="2:16" ht="15">
      <c r="B21" s="6">
        <v>18</v>
      </c>
      <c r="C21" s="9" t="s">
        <v>10</v>
      </c>
      <c r="D21" s="39">
        <v>2814099</v>
      </c>
      <c r="E21" s="8">
        <v>1219285.29</v>
      </c>
      <c r="F21" s="8">
        <v>155212.7</v>
      </c>
      <c r="G21" s="17"/>
      <c r="H21" s="45">
        <v>69097.23</v>
      </c>
      <c r="I21" s="46">
        <v>17031.05</v>
      </c>
      <c r="J21" s="8">
        <v>11215.41</v>
      </c>
      <c r="K21" s="11">
        <v>1471841.68</v>
      </c>
      <c r="L21" s="16">
        <v>873171.49</v>
      </c>
      <c r="M21" s="44">
        <v>1281.08</v>
      </c>
      <c r="N21" s="36"/>
      <c r="O21" s="48">
        <f t="shared" si="0"/>
        <v>874452.57</v>
      </c>
      <c r="P21" s="37">
        <f t="shared" si="1"/>
        <v>2346294.25</v>
      </c>
    </row>
    <row r="22" spans="2:16" ht="15">
      <c r="B22" s="6">
        <v>19</v>
      </c>
      <c r="C22" s="9" t="s">
        <v>40</v>
      </c>
      <c r="D22" s="41">
        <v>47959308</v>
      </c>
      <c r="E22" s="8">
        <v>9453.92</v>
      </c>
      <c r="F22" s="8">
        <v>1232.08</v>
      </c>
      <c r="G22" s="17"/>
      <c r="H22" s="45">
        <v>862.71</v>
      </c>
      <c r="I22" s="36">
        <v>839.11</v>
      </c>
      <c r="J22" s="8">
        <v>0</v>
      </c>
      <c r="K22" s="11">
        <v>12387.82</v>
      </c>
      <c r="L22" s="16">
        <v>44.64</v>
      </c>
      <c r="M22" s="33"/>
      <c r="N22" s="34"/>
      <c r="O22" s="48">
        <f t="shared" si="0"/>
        <v>44.64</v>
      </c>
      <c r="P22" s="37">
        <f t="shared" si="1"/>
        <v>12432.46</v>
      </c>
    </row>
    <row r="23" spans="2:16" ht="15">
      <c r="B23" s="6">
        <v>20</v>
      </c>
      <c r="C23" s="9" t="s">
        <v>25</v>
      </c>
      <c r="D23" s="39">
        <v>17096655</v>
      </c>
      <c r="E23" s="8">
        <v>18100.2</v>
      </c>
      <c r="F23" s="8">
        <v>1922.91</v>
      </c>
      <c r="G23" s="17"/>
      <c r="H23" s="45">
        <v>413.46</v>
      </c>
      <c r="I23" s="46">
        <v>279.59</v>
      </c>
      <c r="J23" s="8">
        <v>0</v>
      </c>
      <c r="K23" s="11">
        <v>20716.16</v>
      </c>
      <c r="L23" s="8">
        <v>7804.51</v>
      </c>
      <c r="M23" s="33"/>
      <c r="N23" s="33"/>
      <c r="O23" s="48">
        <f t="shared" si="0"/>
        <v>7804.51</v>
      </c>
      <c r="P23" s="37">
        <f t="shared" si="1"/>
        <v>28520.67</v>
      </c>
    </row>
    <row r="24" spans="2:16" ht="12.75">
      <c r="B24" s="6">
        <v>21</v>
      </c>
      <c r="C24" s="9" t="s">
        <v>19</v>
      </c>
      <c r="D24" s="39">
        <v>1633019</v>
      </c>
      <c r="E24" s="8">
        <v>1625500.97</v>
      </c>
      <c r="F24" s="8">
        <v>282863.97</v>
      </c>
      <c r="G24" s="36">
        <v>21.93</v>
      </c>
      <c r="H24" s="45">
        <v>82548.46</v>
      </c>
      <c r="I24" s="46">
        <v>25357.64</v>
      </c>
      <c r="J24" s="8">
        <v>22011.8</v>
      </c>
      <c r="K24" s="11">
        <v>2038304.7699999998</v>
      </c>
      <c r="L24" s="8">
        <v>1029006.94</v>
      </c>
      <c r="M24" s="44">
        <v>3843.24</v>
      </c>
      <c r="N24" s="36"/>
      <c r="O24" s="48">
        <f t="shared" si="0"/>
        <v>1032850.1799999999</v>
      </c>
      <c r="P24" s="37">
        <f t="shared" si="1"/>
        <v>3071154.9499999997</v>
      </c>
    </row>
    <row r="25" spans="2:16" ht="15">
      <c r="B25" s="6">
        <v>22</v>
      </c>
      <c r="C25" s="9" t="s">
        <v>27</v>
      </c>
      <c r="D25" s="39">
        <v>27354166</v>
      </c>
      <c r="E25" s="8">
        <v>25645.94</v>
      </c>
      <c r="F25" s="8">
        <v>2598.2</v>
      </c>
      <c r="G25" s="17"/>
      <c r="H25" s="45">
        <v>1999.31</v>
      </c>
      <c r="I25" s="46">
        <v>299.57</v>
      </c>
      <c r="J25" s="8">
        <v>0</v>
      </c>
      <c r="K25" s="11">
        <v>30543.02</v>
      </c>
      <c r="L25" s="8">
        <v>2967.77</v>
      </c>
      <c r="M25" s="33"/>
      <c r="N25" s="33"/>
      <c r="O25" s="48">
        <f t="shared" si="0"/>
        <v>2967.77</v>
      </c>
      <c r="P25" s="37">
        <f t="shared" si="1"/>
        <v>33510.79</v>
      </c>
    </row>
    <row r="26" spans="2:16" ht="15">
      <c r="B26" s="6">
        <v>23</v>
      </c>
      <c r="C26" s="9" t="s">
        <v>4</v>
      </c>
      <c r="D26" s="39">
        <v>17989277</v>
      </c>
      <c r="E26" s="8">
        <v>14681.1</v>
      </c>
      <c r="F26" s="8">
        <v>1796.73</v>
      </c>
      <c r="G26" s="17"/>
      <c r="H26" s="45">
        <v>520.66</v>
      </c>
      <c r="I26" s="46">
        <v>1346.56</v>
      </c>
      <c r="J26" s="8">
        <v>0</v>
      </c>
      <c r="K26" s="11">
        <v>18345.050000000003</v>
      </c>
      <c r="L26" s="8">
        <v>1782.69</v>
      </c>
      <c r="M26" s="33"/>
      <c r="N26" s="33"/>
      <c r="O26" s="48">
        <f t="shared" si="0"/>
        <v>1782.69</v>
      </c>
      <c r="P26" s="37">
        <f t="shared" si="1"/>
        <v>20127.74</v>
      </c>
    </row>
    <row r="27" spans="2:16" ht="15">
      <c r="B27" s="6">
        <v>24</v>
      </c>
      <c r="C27" s="9" t="s">
        <v>29</v>
      </c>
      <c r="D27" s="39">
        <v>36592582</v>
      </c>
      <c r="E27" s="8">
        <v>24978.41</v>
      </c>
      <c r="F27" s="8">
        <v>4574.18</v>
      </c>
      <c r="G27" s="17"/>
      <c r="H27" s="45">
        <v>1064.19</v>
      </c>
      <c r="I27" s="16">
        <v>599.14</v>
      </c>
      <c r="J27" s="8">
        <v>0</v>
      </c>
      <c r="K27" s="11">
        <v>31215.92</v>
      </c>
      <c r="L27" s="8">
        <v>3432.8</v>
      </c>
      <c r="M27" s="33"/>
      <c r="N27" s="33"/>
      <c r="O27" s="48">
        <f t="shared" si="0"/>
        <v>3432.8</v>
      </c>
      <c r="P27" s="37">
        <f t="shared" si="1"/>
        <v>34648.72</v>
      </c>
    </row>
    <row r="28" spans="2:16" ht="15">
      <c r="B28" s="6">
        <v>25</v>
      </c>
      <c r="C28" s="9" t="s">
        <v>37</v>
      </c>
      <c r="D28" s="39">
        <v>44519116</v>
      </c>
      <c r="E28" s="8">
        <v>8176.32</v>
      </c>
      <c r="F28" s="8">
        <v>918.24</v>
      </c>
      <c r="G28" s="17"/>
      <c r="H28" s="45">
        <v>108.93</v>
      </c>
      <c r="I28" s="16"/>
      <c r="J28" s="8">
        <v>0</v>
      </c>
      <c r="K28" s="11">
        <v>9203.49</v>
      </c>
      <c r="L28" s="8">
        <v>81.31</v>
      </c>
      <c r="M28" s="33"/>
      <c r="N28" s="33"/>
      <c r="O28" s="48">
        <f t="shared" si="0"/>
        <v>81.31</v>
      </c>
      <c r="P28" s="37">
        <f t="shared" si="1"/>
        <v>9284.8</v>
      </c>
    </row>
    <row r="29" spans="2:16" ht="15">
      <c r="B29" s="6">
        <v>26</v>
      </c>
      <c r="C29" s="9" t="s">
        <v>2</v>
      </c>
      <c r="D29" s="39">
        <v>13560670</v>
      </c>
      <c r="E29" s="8">
        <v>26180.43</v>
      </c>
      <c r="F29" s="8">
        <v>1259.68</v>
      </c>
      <c r="G29" s="17"/>
      <c r="H29" s="45">
        <v>562.78</v>
      </c>
      <c r="I29" s="16"/>
      <c r="J29" s="8">
        <v>0</v>
      </c>
      <c r="K29" s="11">
        <v>28002.89</v>
      </c>
      <c r="L29" s="8">
        <v>16398.91</v>
      </c>
      <c r="M29" s="33"/>
      <c r="N29" s="33"/>
      <c r="O29" s="48">
        <f t="shared" si="0"/>
        <v>16398.91</v>
      </c>
      <c r="P29" s="37">
        <f t="shared" si="1"/>
        <v>44401.8</v>
      </c>
    </row>
    <row r="30" spans="2:16" ht="15">
      <c r="B30" s="6">
        <v>27</v>
      </c>
      <c r="C30" s="9" t="s">
        <v>8</v>
      </c>
      <c r="D30" s="39">
        <v>7291772</v>
      </c>
      <c r="E30" s="8">
        <v>202626.5</v>
      </c>
      <c r="F30" s="8">
        <v>15170.98</v>
      </c>
      <c r="G30" s="17"/>
      <c r="H30" s="45">
        <v>2355.1</v>
      </c>
      <c r="I30" s="46">
        <v>247.72</v>
      </c>
      <c r="J30" s="8">
        <v>6489.23</v>
      </c>
      <c r="K30" s="11">
        <v>226889.53000000003</v>
      </c>
      <c r="L30" s="8">
        <v>1241092.75</v>
      </c>
      <c r="M30" s="44">
        <v>110754.52</v>
      </c>
      <c r="N30" s="36"/>
      <c r="O30" s="48">
        <f t="shared" si="0"/>
        <v>1351847.27</v>
      </c>
      <c r="P30" s="37">
        <f t="shared" si="1"/>
        <v>1578736.8</v>
      </c>
    </row>
    <row r="31" spans="2:16" ht="15">
      <c r="B31" s="6">
        <v>28</v>
      </c>
      <c r="C31" s="9" t="s">
        <v>24</v>
      </c>
      <c r="D31" s="39">
        <v>14280474</v>
      </c>
      <c r="E31" s="8">
        <v>42931.9</v>
      </c>
      <c r="F31" s="8">
        <v>3437.93</v>
      </c>
      <c r="G31" s="17"/>
      <c r="H31" s="45">
        <v>1415.99</v>
      </c>
      <c r="I31" s="46">
        <v>2214.76</v>
      </c>
      <c r="J31" s="8">
        <v>0</v>
      </c>
      <c r="K31" s="11">
        <v>50000.58</v>
      </c>
      <c r="L31" s="8">
        <v>2147.62</v>
      </c>
      <c r="M31" s="33"/>
      <c r="N31" s="33"/>
      <c r="O31" s="48">
        <f t="shared" si="0"/>
        <v>2147.62</v>
      </c>
      <c r="P31" s="37">
        <f t="shared" si="1"/>
        <v>52148.200000000004</v>
      </c>
    </row>
    <row r="32" spans="2:16" ht="15">
      <c r="B32" s="6">
        <v>29</v>
      </c>
      <c r="C32" s="9" t="s">
        <v>28</v>
      </c>
      <c r="D32" s="39">
        <v>16721771</v>
      </c>
      <c r="E32" s="8">
        <v>18023.26</v>
      </c>
      <c r="F32" s="8">
        <v>1717.18</v>
      </c>
      <c r="G32" s="17"/>
      <c r="H32" s="45">
        <v>1919.25</v>
      </c>
      <c r="I32" s="46">
        <v>545.79</v>
      </c>
      <c r="J32" s="8">
        <v>0</v>
      </c>
      <c r="K32" s="11">
        <v>22205.48</v>
      </c>
      <c r="L32" s="8">
        <v>5643.66</v>
      </c>
      <c r="M32" s="33"/>
      <c r="N32" s="33"/>
      <c r="O32" s="48">
        <f t="shared" si="0"/>
        <v>5643.66</v>
      </c>
      <c r="P32" s="37">
        <f t="shared" si="1"/>
        <v>27849.14</v>
      </c>
    </row>
    <row r="33" spans="2:16" ht="15">
      <c r="B33" s="6">
        <v>30</v>
      </c>
      <c r="C33" s="9" t="s">
        <v>12</v>
      </c>
      <c r="D33" s="39">
        <v>32460961</v>
      </c>
      <c r="E33" s="8">
        <v>41562.78</v>
      </c>
      <c r="F33" s="8">
        <v>5087.91</v>
      </c>
      <c r="G33" s="17"/>
      <c r="H33" s="45">
        <v>3373.62</v>
      </c>
      <c r="I33" s="46">
        <v>3332.43</v>
      </c>
      <c r="J33" s="8">
        <v>0</v>
      </c>
      <c r="K33" s="11">
        <v>53356.740000000005</v>
      </c>
      <c r="L33" s="8">
        <v>2163.79</v>
      </c>
      <c r="M33" s="33"/>
      <c r="N33" s="33"/>
      <c r="O33" s="48">
        <f t="shared" si="0"/>
        <v>2163.79</v>
      </c>
      <c r="P33" s="37">
        <f t="shared" si="1"/>
        <v>55520.530000000006</v>
      </c>
    </row>
    <row r="34" spans="2:16" ht="15">
      <c r="B34" s="6">
        <v>31</v>
      </c>
      <c r="C34" s="9" t="s">
        <v>20</v>
      </c>
      <c r="D34" s="39">
        <v>28640395</v>
      </c>
      <c r="E34" s="8">
        <v>53877.83</v>
      </c>
      <c r="F34" s="8">
        <v>3305.99</v>
      </c>
      <c r="G34" s="17"/>
      <c r="H34" s="45">
        <v>8292.61</v>
      </c>
      <c r="I34" s="46">
        <v>2092.83</v>
      </c>
      <c r="J34" s="8">
        <v>0</v>
      </c>
      <c r="K34" s="11">
        <v>67569.26</v>
      </c>
      <c r="L34" s="8">
        <v>4520.15</v>
      </c>
      <c r="M34" s="33"/>
      <c r="N34" s="33"/>
      <c r="O34" s="48">
        <f t="shared" si="0"/>
        <v>4520.15</v>
      </c>
      <c r="P34" s="37">
        <f t="shared" si="1"/>
        <v>72089.40999999999</v>
      </c>
    </row>
    <row r="35" spans="2:16" ht="15">
      <c r="B35" s="6">
        <v>32</v>
      </c>
      <c r="C35" s="9" t="s">
        <v>11</v>
      </c>
      <c r="D35" s="39">
        <v>31059237</v>
      </c>
      <c r="E35" s="8">
        <v>11027.84</v>
      </c>
      <c r="F35" s="8">
        <v>421.95</v>
      </c>
      <c r="G35" s="21"/>
      <c r="H35" s="45">
        <v>1279.29</v>
      </c>
      <c r="I35" s="46">
        <v>299.57</v>
      </c>
      <c r="J35" s="8">
        <v>0</v>
      </c>
      <c r="K35" s="11">
        <v>13028.650000000001</v>
      </c>
      <c r="L35" s="8">
        <v>1654.7</v>
      </c>
      <c r="M35" s="33"/>
      <c r="N35" s="33"/>
      <c r="O35" s="48">
        <f t="shared" si="0"/>
        <v>1654.7</v>
      </c>
      <c r="P35" s="37">
        <f t="shared" si="1"/>
        <v>14683.350000000002</v>
      </c>
    </row>
    <row r="36" spans="2:16" ht="13.5">
      <c r="B36" s="18"/>
      <c r="C36" s="51" t="s">
        <v>43</v>
      </c>
      <c r="D36" s="39"/>
      <c r="E36" s="11">
        <v>5453643.390000001</v>
      </c>
      <c r="F36" s="11">
        <v>779535.55</v>
      </c>
      <c r="G36" s="11">
        <v>34.36</v>
      </c>
      <c r="H36" s="11">
        <v>288753.5299999999</v>
      </c>
      <c r="I36" s="11">
        <v>87333.09</v>
      </c>
      <c r="J36" s="11">
        <v>69656.09999999999</v>
      </c>
      <c r="K36" s="11">
        <v>6678956.0200000005</v>
      </c>
      <c r="L36" s="11">
        <f>SUM(L4:L35)</f>
        <v>5220330.600000001</v>
      </c>
      <c r="M36" s="47">
        <f>SUM(M4:M35)</f>
        <v>162037.53</v>
      </c>
      <c r="N36" s="11">
        <f>SUM(N4:N35)</f>
        <v>0</v>
      </c>
      <c r="O36" s="48">
        <f>L36+M36+N36</f>
        <v>5382368.130000001</v>
      </c>
      <c r="P36" s="37">
        <f t="shared" si="1"/>
        <v>12061324.150000002</v>
      </c>
    </row>
    <row r="37" spans="6:11" ht="12.75">
      <c r="F37" s="13"/>
      <c r="G37" s="13"/>
      <c r="I37" s="10"/>
      <c r="J37" s="10"/>
      <c r="K37" s="12"/>
    </row>
    <row r="38" ht="12.75">
      <c r="D38" s="43"/>
    </row>
    <row r="39" spans="3:10" ht="12.75">
      <c r="C39" s="3"/>
      <c r="G39" s="1"/>
      <c r="H39" s="1"/>
      <c r="I39" s="4"/>
      <c r="J39" s="4"/>
    </row>
    <row r="40" spans="7:10" ht="12.75">
      <c r="G40" s="1"/>
      <c r="H40" s="1"/>
      <c r="I40" s="4"/>
      <c r="J40" s="4"/>
    </row>
    <row r="41" ht="12.75">
      <c r="E41" s="19"/>
    </row>
  </sheetData>
  <sheetProtection/>
  <mergeCells count="1">
    <mergeCell ref="C1:P2"/>
  </mergeCells>
  <printOptions/>
  <pageMargins left="0.17" right="0.17" top="0.3937007874015748" bottom="0.15748031496062992" header="0.1968503937007874" footer="0.15748031496062992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Angelica Dobrota</cp:lastModifiedBy>
  <cp:lastPrinted>2024-04-22T09:38:45Z</cp:lastPrinted>
  <dcterms:created xsi:type="dcterms:W3CDTF">2013-04-14T11:08:45Z</dcterms:created>
  <dcterms:modified xsi:type="dcterms:W3CDTF">2024-04-22T09:52:51Z</dcterms:modified>
  <cp:category/>
  <cp:version/>
  <cp:contentType/>
  <cp:contentStatus/>
</cp:coreProperties>
</file>