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/>
  <calcPr fullCalcOnLoad="1"/>
</workbook>
</file>

<file path=xl/sharedStrings.xml><?xml version="1.0" encoding="utf-8"?>
<sst xmlns="http://schemas.openxmlformats.org/spreadsheetml/2006/main" count="67" uniqueCount="36">
  <si>
    <t>CAS-BR</t>
  </si>
  <si>
    <t>DSP02010 - LISTA DE VERIFICARE A FACTURILOR PT. DISPOZITIVE MEDICALE</t>
  </si>
  <si>
    <t>SEP2022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</si>
  <si>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</si>
  <si>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</si>
  <si>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</si>
  <si>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</si>
  <si>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</si>
  <si>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</si>
  <si>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</si>
  <si>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</si>
  <si>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NEWMEDICS COM SRL</t>
  </si>
  <si>
    <t>31.10.2022</t>
  </si>
  <si>
    <t>44597</t>
  </si>
  <si>
    <t>1275</t>
  </si>
  <si>
    <t>44596</t>
  </si>
  <si>
    <t>44598</t>
  </si>
  <si>
    <t>44599</t>
  </si>
  <si>
    <t>LINDE GAZ ROMANIA SRL</t>
  </si>
  <si>
    <t>28.10.2022</t>
  </si>
  <si>
    <t>1000326810</t>
  </si>
  <si>
    <t>1168</t>
  </si>
  <si>
    <t>1000326811</t>
  </si>
  <si>
    <t>MEDAIR OXYGEN SOLUTION SRL</t>
  </si>
  <si>
    <t>95</t>
  </si>
  <si>
    <t>4526</t>
  </si>
  <si>
    <t>97</t>
  </si>
  <si>
    <t>96</t>
  </si>
  <si>
    <t>ORTOPROFIL PROD ROMANIA SRL</t>
  </si>
  <si>
    <t>1280</t>
  </si>
  <si>
    <t>0900269</t>
  </si>
  <si>
    <t>AIR LIQUIDE VITALAIRE ROMANIA SRL</t>
  </si>
  <si>
    <t>1308</t>
  </si>
  <si>
    <t>2299</t>
  </si>
  <si>
    <t>2298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</si>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</sst>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11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  <font>
      <sz val="12"/>
      <color indexed="8"/>
      <name val="Times New Roman"/>
      <family val="0"/>
    </font>
    <font>
      <sz val="12"/>
      <color indexed="8"/>
      <name val="sansserif"/>
      <family val="0"/>
    </font>
    <font>
      <b/>
      <sz val="12"/>
      <color indexed="8"/>
      <name val="sans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6" fillId="2" borderId="0" xfId="0" applyFont="1" applyBorder="1" applyAlignment="1">
      <alignment horizontal="left" vertical="center" wrapText="1"/>
    </xf>
    <xf numFmtId="0" fontId="6" fillId="2" borderId="0" xfId="0" applyFont="1" applyBorder="1" applyAlignment="1">
      <alignment horizontal="left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  <xf numFmtId="173" fontId="4" fillId="2" borderId="0" xfId="0" applyFont="1" applyBorder="1" applyAlignment="1">
      <alignment horizontal="right" vertical="center" wrapText="1"/>
    </xf>
    <xf numFmtId="173" fontId="4" fillId="2" borderId="0" xfId="0" applyFont="1" applyBorder="1" applyAlignment="1">
      <alignment horizontal="right" vertical="center" wrapText="1"/>
    </xf>
    <xf numFmtId="173" fontId="8" fillId="2" borderId="0" xfId="0" applyFont="1" applyBorder="1" applyAlignment="1">
      <alignment horizontal="right" vertical="center" wrapText="1"/>
    </xf>
    <xf numFmtId="0" fontId="9" fillId="2" borderId="0" xfId="0" applyFont="1" applyBorder="1" applyAlignment="1">
      <alignment horizontal="left" vertical="top" wrapText="1"/>
    </xf>
    <xf numFmtId="173" fontId="5" fillId="2" borderId="0" xfId="0" applyFont="1" applyBorder="1" applyAlignment="1">
      <alignment horizontal="right" vertical="center" wrapText="1"/>
    </xf>
    <xf numFmtId="2" fontId="10" fillId="2" borderId="0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workbookViewId="0" topLeftCell="A47">
      <selection activeCell="A60" sqref="A60:X62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0.85546875" style="0" customWidth="1"/>
    <col min="13" max="13" width="3.8515625" style="0" customWidth="1"/>
    <col min="14" max="14" width="2.1406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15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"/>
    </row>
    <row r="5" spans="1:23" ht="18" customHeight="1">
      <c r="A5" s="1"/>
      <c r="B5" s="9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"/>
    </row>
    <row r="6" spans="1:23" ht="25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7" customHeight="1">
      <c r="A7" s="1"/>
      <c r="B7" s="1"/>
      <c r="C7" s="13" t="s">
        <v>4</v>
      </c>
      <c r="D7" s="13"/>
      <c r="E7" s="13"/>
      <c r="F7" s="13"/>
      <c r="G7" s="11" t="s">
        <v>5</v>
      </c>
      <c r="H7" s="11"/>
      <c r="I7" s="11"/>
      <c r="J7" s="11" t="s">
        <v>6</v>
      </c>
      <c r="K7" s="11"/>
      <c r="L7" s="11"/>
      <c r="M7" s="11"/>
      <c r="N7" s="11" t="s">
        <v>7</v>
      </c>
      <c r="O7" s="11"/>
      <c r="P7" s="2" t="s">
        <v>8</v>
      </c>
      <c r="Q7" s="11" t="s">
        <v>9</v>
      </c>
      <c r="R7" s="11"/>
      <c r="S7" s="11"/>
      <c r="T7" s="11"/>
      <c r="U7" s="12" t="s">
        <v>10</v>
      </c>
      <c r="V7" s="12"/>
      <c r="W7" s="1"/>
    </row>
    <row r="8" spans="1:23" ht="34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21.75" customHeight="1">
      <c r="A9" s="1"/>
      <c r="B9" s="1"/>
      <c r="C9" s="1"/>
      <c r="D9" s="1"/>
      <c r="E9" s="1"/>
      <c r="F9" s="10" t="s">
        <v>11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"/>
    </row>
    <row r="10" spans="1:23" ht="18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8" customHeight="1">
      <c r="A11" s="1"/>
      <c r="B11" s="7">
        <v>18</v>
      </c>
      <c r="C11" s="7"/>
      <c r="D11" s="7"/>
      <c r="E11" s="8">
        <v>44869</v>
      </c>
      <c r="F11" s="8"/>
      <c r="G11" s="9" t="s">
        <v>12</v>
      </c>
      <c r="H11" s="9"/>
      <c r="I11" s="9"/>
      <c r="J11" s="9" t="s">
        <v>13</v>
      </c>
      <c r="K11" s="9"/>
      <c r="L11" s="9"/>
      <c r="M11" s="9"/>
      <c r="N11" s="6">
        <v>348.3</v>
      </c>
      <c r="O11" s="6"/>
      <c r="P11" s="3">
        <v>0</v>
      </c>
      <c r="Q11" s="6">
        <v>348.3</v>
      </c>
      <c r="R11" s="6"/>
      <c r="S11" s="6"/>
      <c r="T11" s="6"/>
      <c r="U11" s="9" t="s">
        <v>14</v>
      </c>
      <c r="V11" s="9"/>
      <c r="W11" s="1"/>
    </row>
    <row r="12" spans="1:23" ht="18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8" customHeight="1">
      <c r="A13" s="1"/>
      <c r="B13" s="7">
        <v>19</v>
      </c>
      <c r="C13" s="7"/>
      <c r="D13" s="7"/>
      <c r="E13" s="8">
        <v>44869</v>
      </c>
      <c r="F13" s="8"/>
      <c r="G13" s="9" t="s">
        <v>12</v>
      </c>
      <c r="H13" s="9"/>
      <c r="I13" s="9"/>
      <c r="J13" s="9" t="s">
        <v>15</v>
      </c>
      <c r="K13" s="9"/>
      <c r="L13" s="9"/>
      <c r="M13" s="9"/>
      <c r="N13" s="6">
        <v>3674.41</v>
      </c>
      <c r="O13" s="6"/>
      <c r="P13" s="3">
        <v>0</v>
      </c>
      <c r="Q13" s="6">
        <v>3674.41</v>
      </c>
      <c r="R13" s="6"/>
      <c r="S13" s="6"/>
      <c r="T13" s="6"/>
      <c r="U13" s="9" t="s">
        <v>14</v>
      </c>
      <c r="V13" s="9"/>
      <c r="W13" s="1"/>
    </row>
    <row r="14" spans="1:23" ht="21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8" customHeight="1">
      <c r="A15" s="1"/>
      <c r="B15" s="7">
        <v>20</v>
      </c>
      <c r="C15" s="7"/>
      <c r="D15" s="7"/>
      <c r="E15" s="8">
        <v>44869</v>
      </c>
      <c r="F15" s="8"/>
      <c r="G15" s="9" t="s">
        <v>12</v>
      </c>
      <c r="H15" s="9"/>
      <c r="I15" s="9"/>
      <c r="J15" s="9" t="s">
        <v>16</v>
      </c>
      <c r="K15" s="9"/>
      <c r="L15" s="9"/>
      <c r="M15" s="9"/>
      <c r="N15" s="6">
        <v>577.45</v>
      </c>
      <c r="O15" s="6"/>
      <c r="P15" s="3">
        <v>0</v>
      </c>
      <c r="Q15" s="6">
        <v>577.45</v>
      </c>
      <c r="R15" s="6"/>
      <c r="S15" s="6"/>
      <c r="T15" s="6"/>
      <c r="U15" s="9" t="s">
        <v>14</v>
      </c>
      <c r="V15" s="9"/>
      <c r="W15" s="1"/>
    </row>
    <row r="16" spans="1:23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8" customHeight="1">
      <c r="A17" s="1"/>
      <c r="B17" s="7">
        <v>21</v>
      </c>
      <c r="C17" s="7"/>
      <c r="D17" s="7"/>
      <c r="E17" s="8">
        <v>44869</v>
      </c>
      <c r="F17" s="8"/>
      <c r="G17" s="9" t="s">
        <v>12</v>
      </c>
      <c r="H17" s="9"/>
      <c r="I17" s="9"/>
      <c r="J17" s="9" t="s">
        <v>17</v>
      </c>
      <c r="K17" s="9"/>
      <c r="L17" s="9"/>
      <c r="M17" s="9"/>
      <c r="N17" s="6">
        <v>135.37</v>
      </c>
      <c r="O17" s="6"/>
      <c r="P17" s="3">
        <v>0</v>
      </c>
      <c r="Q17" s="6">
        <v>135.37</v>
      </c>
      <c r="R17" s="6"/>
      <c r="S17" s="6"/>
      <c r="T17" s="6"/>
      <c r="U17" s="9" t="s">
        <v>14</v>
      </c>
      <c r="V17" s="9"/>
      <c r="W17" s="1"/>
    </row>
    <row r="18" spans="1:23" ht="2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8" customHeight="1">
      <c r="A19" s="1"/>
      <c r="B19" s="7"/>
      <c r="C19" s="7"/>
      <c r="D19" s="7"/>
      <c r="E19" s="8"/>
      <c r="F19" s="8"/>
      <c r="G19" s="9" t="s">
        <v>3</v>
      </c>
      <c r="H19" s="9"/>
      <c r="I19" s="9"/>
      <c r="J19" s="9" t="s">
        <v>3</v>
      </c>
      <c r="K19" s="9"/>
      <c r="L19" s="9"/>
      <c r="M19" s="9"/>
      <c r="N19" s="6">
        <f>N11+N13+N15+N17</f>
        <v>4735.53</v>
      </c>
      <c r="O19" s="6"/>
      <c r="P19" s="3">
        <v>0</v>
      </c>
      <c r="Q19" s="6">
        <v>4735.53</v>
      </c>
      <c r="R19" s="6"/>
      <c r="S19" s="6"/>
      <c r="T19" s="6"/>
      <c r="U19" s="9" t="s">
        <v>3</v>
      </c>
      <c r="V19" s="9"/>
      <c r="W19" s="1"/>
    </row>
    <row r="20" spans="1:23" ht="20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20.25" customHeight="1">
      <c r="A21" s="1"/>
      <c r="B21" s="1"/>
      <c r="C21" s="1"/>
      <c r="D21" s="1"/>
      <c r="E21" s="1"/>
      <c r="F21" s="10" t="s">
        <v>18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"/>
    </row>
    <row r="22" spans="1:23" ht="20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20.25" customHeight="1">
      <c r="A23" s="1"/>
      <c r="B23" s="7">
        <v>30</v>
      </c>
      <c r="C23" s="7"/>
      <c r="D23" s="7"/>
      <c r="E23" s="8">
        <v>44862</v>
      </c>
      <c r="F23" s="8"/>
      <c r="G23" s="9" t="s">
        <v>19</v>
      </c>
      <c r="H23" s="9"/>
      <c r="I23" s="9"/>
      <c r="J23" s="9" t="s">
        <v>20</v>
      </c>
      <c r="K23" s="9"/>
      <c r="L23" s="9"/>
      <c r="M23" s="9"/>
      <c r="N23" s="6">
        <v>966.95</v>
      </c>
      <c r="O23" s="6"/>
      <c r="P23" s="3">
        <v>0</v>
      </c>
      <c r="Q23" s="6">
        <v>966.95</v>
      </c>
      <c r="R23" s="6"/>
      <c r="S23" s="6"/>
      <c r="T23" s="6"/>
      <c r="U23" s="9" t="s">
        <v>21</v>
      </c>
      <c r="V23" s="9"/>
      <c r="W23" s="1"/>
    </row>
    <row r="24" spans="1:23" ht="20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8" customHeight="1">
      <c r="A25" s="1"/>
      <c r="B25" s="7">
        <v>31</v>
      </c>
      <c r="C25" s="7"/>
      <c r="D25" s="7"/>
      <c r="E25" s="8">
        <v>44862</v>
      </c>
      <c r="F25" s="8"/>
      <c r="G25" s="9" t="s">
        <v>19</v>
      </c>
      <c r="H25" s="9"/>
      <c r="I25" s="9"/>
      <c r="J25" s="9" t="s">
        <v>22</v>
      </c>
      <c r="K25" s="9"/>
      <c r="L25" s="9"/>
      <c r="M25" s="9"/>
      <c r="N25" s="6">
        <v>2309.8</v>
      </c>
      <c r="O25" s="6"/>
      <c r="P25" s="3">
        <v>0</v>
      </c>
      <c r="Q25" s="6">
        <v>2309.8</v>
      </c>
      <c r="R25" s="6"/>
      <c r="S25" s="6"/>
      <c r="T25" s="6"/>
      <c r="U25" s="9" t="s">
        <v>21</v>
      </c>
      <c r="V25" s="9"/>
      <c r="W25" s="1"/>
    </row>
    <row r="26" spans="1:23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8" customHeight="1">
      <c r="A27" s="1"/>
      <c r="B27" s="7"/>
      <c r="C27" s="7"/>
      <c r="D27" s="7"/>
      <c r="E27" s="8"/>
      <c r="F27" s="8"/>
      <c r="G27" s="9" t="s">
        <v>3</v>
      </c>
      <c r="H27" s="9"/>
      <c r="I27" s="9"/>
      <c r="J27" s="9" t="s">
        <v>3</v>
      </c>
      <c r="K27" s="9"/>
      <c r="L27" s="9"/>
      <c r="M27" s="9"/>
      <c r="N27" s="6">
        <f>N23+N25</f>
        <v>3276.75</v>
      </c>
      <c r="O27" s="6"/>
      <c r="P27" s="3">
        <v>0</v>
      </c>
      <c r="Q27" s="6">
        <v>3276.75</v>
      </c>
      <c r="R27" s="6"/>
      <c r="S27" s="6"/>
      <c r="T27" s="6"/>
      <c r="U27" s="9" t="s">
        <v>3</v>
      </c>
      <c r="V27" s="9"/>
      <c r="W27" s="1"/>
    </row>
    <row r="28" spans="1:23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21.75" customHeight="1">
      <c r="A29" s="1"/>
      <c r="B29" s="1"/>
      <c r="C29" s="1"/>
      <c r="D29" s="1"/>
      <c r="E29" s="1"/>
      <c r="F29" s="10" t="s">
        <v>23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"/>
    </row>
    <row r="30" spans="1:23" ht="26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8" customHeight="1">
      <c r="A31" s="1"/>
      <c r="B31" s="7">
        <v>34</v>
      </c>
      <c r="C31" s="7"/>
      <c r="D31" s="7"/>
      <c r="E31" s="8">
        <v>44869</v>
      </c>
      <c r="F31" s="8"/>
      <c r="G31" s="9" t="s">
        <v>12</v>
      </c>
      <c r="H31" s="9"/>
      <c r="I31" s="9"/>
      <c r="J31" s="9" t="s">
        <v>24</v>
      </c>
      <c r="K31" s="9"/>
      <c r="L31" s="9"/>
      <c r="M31" s="9"/>
      <c r="N31" s="6">
        <v>5221.53</v>
      </c>
      <c r="O31" s="6"/>
      <c r="P31" s="3">
        <v>0</v>
      </c>
      <c r="Q31" s="6">
        <v>5221.53</v>
      </c>
      <c r="R31" s="6"/>
      <c r="S31" s="6"/>
      <c r="T31" s="6"/>
      <c r="U31" s="9" t="s">
        <v>25</v>
      </c>
      <c r="V31" s="9"/>
      <c r="W31" s="1"/>
    </row>
    <row r="32" spans="1:23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8" customHeight="1">
      <c r="A33" s="1"/>
      <c r="B33" s="7">
        <v>35</v>
      </c>
      <c r="C33" s="7"/>
      <c r="D33" s="7"/>
      <c r="E33" s="8">
        <v>44869</v>
      </c>
      <c r="F33" s="8"/>
      <c r="G33" s="9" t="s">
        <v>12</v>
      </c>
      <c r="H33" s="9"/>
      <c r="I33" s="9"/>
      <c r="J33" s="9" t="s">
        <v>26</v>
      </c>
      <c r="K33" s="9"/>
      <c r="L33" s="9"/>
      <c r="M33" s="9"/>
      <c r="N33" s="6">
        <v>174.05</v>
      </c>
      <c r="O33" s="6"/>
      <c r="P33" s="3">
        <v>0</v>
      </c>
      <c r="Q33" s="6">
        <v>174.05</v>
      </c>
      <c r="R33" s="6"/>
      <c r="S33" s="6"/>
      <c r="T33" s="6"/>
      <c r="U33" s="9" t="s">
        <v>25</v>
      </c>
      <c r="V33" s="9"/>
      <c r="W33" s="1"/>
    </row>
    <row r="34" spans="1:23" ht="27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8" customHeight="1">
      <c r="A35" s="1"/>
      <c r="B35" s="7">
        <v>36</v>
      </c>
      <c r="C35" s="7"/>
      <c r="D35" s="7"/>
      <c r="E35" s="8">
        <v>44869</v>
      </c>
      <c r="F35" s="8"/>
      <c r="G35" s="9" t="s">
        <v>12</v>
      </c>
      <c r="H35" s="9"/>
      <c r="I35" s="9"/>
      <c r="J35" s="9" t="s">
        <v>27</v>
      </c>
      <c r="K35" s="9"/>
      <c r="L35" s="9"/>
      <c r="M35" s="9"/>
      <c r="N35" s="6">
        <v>193.39</v>
      </c>
      <c r="O35" s="6"/>
      <c r="P35" s="3">
        <v>0</v>
      </c>
      <c r="Q35" s="6">
        <v>193.39</v>
      </c>
      <c r="R35" s="6"/>
      <c r="S35" s="6"/>
      <c r="T35" s="6"/>
      <c r="U35" s="9" t="s">
        <v>25</v>
      </c>
      <c r="V35" s="9"/>
      <c r="W35" s="1"/>
    </row>
    <row r="36" spans="1:23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8" customHeight="1">
      <c r="A37" s="1"/>
      <c r="B37" s="7"/>
      <c r="C37" s="7"/>
      <c r="D37" s="7"/>
      <c r="E37" s="8"/>
      <c r="F37" s="8"/>
      <c r="G37" s="9" t="s">
        <v>3</v>
      </c>
      <c r="H37" s="9"/>
      <c r="I37" s="9"/>
      <c r="J37" s="9" t="s">
        <v>3</v>
      </c>
      <c r="K37" s="9"/>
      <c r="L37" s="9"/>
      <c r="M37" s="9"/>
      <c r="N37" s="6">
        <f>N31+N33+N35</f>
        <v>5588.97</v>
      </c>
      <c r="O37" s="6"/>
      <c r="P37" s="3">
        <v>0</v>
      </c>
      <c r="Q37" s="6">
        <v>5588.97</v>
      </c>
      <c r="R37" s="6"/>
      <c r="S37" s="6"/>
      <c r="T37" s="6"/>
      <c r="U37" s="9" t="s">
        <v>3</v>
      </c>
      <c r="V37" s="9"/>
      <c r="W37" s="1"/>
    </row>
    <row r="38" spans="1:23" ht="2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21" customHeight="1">
      <c r="A40" s="1"/>
      <c r="B40" s="1"/>
      <c r="C40" s="1"/>
      <c r="D40" s="1"/>
      <c r="E40" s="1"/>
      <c r="F40" s="10" t="s">
        <v>28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"/>
    </row>
    <row r="41" spans="1:23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8" customHeight="1">
      <c r="A42" s="1"/>
      <c r="B42" s="7">
        <v>41</v>
      </c>
      <c r="C42" s="7"/>
      <c r="D42" s="7"/>
      <c r="E42" s="8">
        <v>44866</v>
      </c>
      <c r="F42" s="8"/>
      <c r="G42" s="9" t="s">
        <v>12</v>
      </c>
      <c r="H42" s="9"/>
      <c r="I42" s="9"/>
      <c r="J42" s="9" t="s">
        <v>30</v>
      </c>
      <c r="K42" s="9"/>
      <c r="L42" s="9"/>
      <c r="M42" s="9"/>
      <c r="N42" s="6">
        <v>577.08</v>
      </c>
      <c r="O42" s="6"/>
      <c r="P42" s="3">
        <v>0</v>
      </c>
      <c r="Q42" s="6">
        <v>577.08</v>
      </c>
      <c r="R42" s="6"/>
      <c r="S42" s="6"/>
      <c r="T42" s="6"/>
      <c r="U42" s="9" t="s">
        <v>29</v>
      </c>
      <c r="V42" s="9"/>
      <c r="W42" s="1"/>
    </row>
    <row r="43" spans="1:23" ht="30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8" customHeight="1">
      <c r="A44" s="1"/>
      <c r="B44" s="7"/>
      <c r="C44" s="7"/>
      <c r="D44" s="7"/>
      <c r="E44" s="8"/>
      <c r="F44" s="8"/>
      <c r="G44" s="9" t="s">
        <v>3</v>
      </c>
      <c r="H44" s="9"/>
      <c r="I44" s="9"/>
      <c r="J44" s="9" t="s">
        <v>3</v>
      </c>
      <c r="K44" s="9"/>
      <c r="L44" s="9"/>
      <c r="M44" s="9"/>
      <c r="N44" s="6">
        <f>N42</f>
        <v>577.08</v>
      </c>
      <c r="O44" s="6"/>
      <c r="P44" s="3">
        <v>0</v>
      </c>
      <c r="Q44" s="6">
        <f>Q42</f>
        <v>577.08</v>
      </c>
      <c r="R44" s="6"/>
      <c r="S44" s="6"/>
      <c r="T44" s="6"/>
      <c r="U44" s="9" t="s">
        <v>3</v>
      </c>
      <c r="V44" s="9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>
      <c r="A46" s="1"/>
      <c r="B46" s="1"/>
      <c r="C46" s="1"/>
      <c r="D46" s="1"/>
      <c r="E46" s="1"/>
      <c r="F46" s="10" t="s">
        <v>31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8" customHeight="1">
      <c r="A49" s="1"/>
      <c r="B49" s="7">
        <v>46</v>
      </c>
      <c r="C49" s="7"/>
      <c r="D49" s="7"/>
      <c r="E49" s="8">
        <v>44869</v>
      </c>
      <c r="F49" s="8"/>
      <c r="G49" s="9" t="s">
        <v>12</v>
      </c>
      <c r="H49" s="9"/>
      <c r="I49" s="9"/>
      <c r="J49" s="9" t="s">
        <v>33</v>
      </c>
      <c r="K49" s="9"/>
      <c r="L49" s="9"/>
      <c r="M49" s="9"/>
      <c r="N49" s="6">
        <v>288.54</v>
      </c>
      <c r="O49" s="6"/>
      <c r="P49" s="3">
        <v>0</v>
      </c>
      <c r="Q49" s="6">
        <v>288.54</v>
      </c>
      <c r="R49" s="6"/>
      <c r="S49" s="6"/>
      <c r="T49" s="6"/>
      <c r="U49" s="9" t="s">
        <v>32</v>
      </c>
      <c r="V49" s="9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8" customHeight="1">
      <c r="A51" s="1"/>
      <c r="B51" s="7">
        <v>47</v>
      </c>
      <c r="C51" s="7"/>
      <c r="D51" s="7"/>
      <c r="E51" s="8">
        <v>44869</v>
      </c>
      <c r="F51" s="8"/>
      <c r="G51" s="9" t="s">
        <v>12</v>
      </c>
      <c r="H51" s="9"/>
      <c r="I51" s="9"/>
      <c r="J51" s="9" t="s">
        <v>34</v>
      </c>
      <c r="K51" s="9"/>
      <c r="L51" s="9"/>
      <c r="M51" s="9"/>
      <c r="N51" s="6">
        <v>5437.37</v>
      </c>
      <c r="O51" s="6"/>
      <c r="P51" s="3">
        <v>0</v>
      </c>
      <c r="Q51" s="6">
        <v>5437.37</v>
      </c>
      <c r="R51" s="6"/>
      <c r="S51" s="6"/>
      <c r="T51" s="6"/>
      <c r="U51" s="9" t="s">
        <v>32</v>
      </c>
      <c r="V51" s="9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8" customHeight="1">
      <c r="A53" s="1"/>
      <c r="B53" s="7"/>
      <c r="C53" s="7"/>
      <c r="D53" s="7"/>
      <c r="E53" s="8"/>
      <c r="F53" s="8"/>
      <c r="G53" s="9" t="s">
        <v>3</v>
      </c>
      <c r="H53" s="9"/>
      <c r="I53" s="9"/>
      <c r="J53" s="9" t="s">
        <v>3</v>
      </c>
      <c r="K53" s="9"/>
      <c r="L53" s="9"/>
      <c r="M53" s="9"/>
      <c r="N53" s="6">
        <f>N49+N51</f>
        <v>5725.91</v>
      </c>
      <c r="O53" s="6"/>
      <c r="P53" s="3">
        <v>0</v>
      </c>
      <c r="Q53" s="6">
        <f>Q49+Q51</f>
        <v>5725.91</v>
      </c>
      <c r="R53" s="6"/>
      <c r="S53" s="6"/>
      <c r="T53" s="6"/>
      <c r="U53" s="9" t="s">
        <v>3</v>
      </c>
      <c r="V53" s="9"/>
      <c r="W53" s="1"/>
    </row>
    <row r="54" spans="1:23" ht="18" customHeight="1">
      <c r="A54" s="1"/>
      <c r="B54" s="1"/>
      <c r="C54" s="1"/>
      <c r="D54" s="1"/>
      <c r="E54" s="5" t="s">
        <v>35</v>
      </c>
      <c r="F54" s="5"/>
      <c r="G54" s="5"/>
      <c r="H54" s="5"/>
      <c r="I54" s="5"/>
      <c r="J54" s="5"/>
      <c r="K54" s="1"/>
      <c r="L54" s="1"/>
      <c r="M54" s="1"/>
      <c r="N54" s="16">
        <f>N11+N13+N15+N17+N23+N25+N31+N33+N35+N42+N49+N51</f>
        <v>19904.239999999998</v>
      </c>
      <c r="O54" s="16"/>
      <c r="P54" s="17">
        <v>0</v>
      </c>
      <c r="Q54" s="16">
        <f>Q19+Q27+Q37+Q44+Q53</f>
        <v>19904.239999999998</v>
      </c>
      <c r="R54" s="16"/>
      <c r="S54" s="16"/>
      <c r="T54" s="16"/>
      <c r="U54" s="1"/>
      <c r="V54" s="1"/>
      <c r="W54" s="1"/>
    </row>
    <row r="55" spans="1:23" ht="18" customHeight="1">
      <c r="A55" s="1"/>
      <c r="B55" s="1"/>
      <c r="C55" s="1"/>
      <c r="D55" s="1"/>
      <c r="E55" s="4"/>
      <c r="F55" s="4"/>
      <c r="G55" s="4"/>
      <c r="H55" s="4"/>
      <c r="I55" s="4"/>
      <c r="J55" s="4"/>
      <c r="K55" s="1"/>
      <c r="L55" s="1"/>
      <c r="M55" s="1"/>
      <c r="N55" s="3"/>
      <c r="O55" s="3"/>
      <c r="P55" s="3"/>
      <c r="Q55" s="3"/>
      <c r="R55" s="3"/>
      <c r="S55" s="3"/>
      <c r="T55" s="3"/>
      <c r="U55" s="1"/>
      <c r="V55" s="1"/>
      <c r="W55" s="1"/>
    </row>
    <row r="56" spans="1:23" ht="18" customHeight="1">
      <c r="A56" s="1"/>
      <c r="B56" s="1"/>
      <c r="C56" s="1"/>
      <c r="D56" s="1"/>
      <c r="E56" s="4"/>
      <c r="F56" s="4"/>
      <c r="G56" s="4"/>
      <c r="H56" s="4"/>
      <c r="I56" s="4"/>
      <c r="J56" s="4"/>
      <c r="K56" s="1"/>
      <c r="L56" s="1"/>
      <c r="M56" s="1"/>
      <c r="N56" s="3"/>
      <c r="O56" s="20">
        <f>N19+N27+N37+N44+N53</f>
        <v>19904.239999999998</v>
      </c>
      <c r="P56" s="20"/>
      <c r="Q56" s="20"/>
      <c r="R56" s="20"/>
      <c r="S56" s="20"/>
      <c r="T56" s="20"/>
      <c r="U56" s="21">
        <f>Q11+Q13+Q15+Q17+Q23+Q25+Q31+Q33+Q35+Q42+Q49+Q51</f>
        <v>19904.239999999998</v>
      </c>
      <c r="V56" s="1"/>
      <c r="W56" s="1"/>
    </row>
    <row r="57" spans="1:23" ht="18" customHeight="1">
      <c r="A57" s="1"/>
      <c r="B57" s="1"/>
      <c r="C57" s="1"/>
      <c r="D57" s="1"/>
      <c r="E57" s="4"/>
      <c r="F57" s="4"/>
      <c r="G57" s="4"/>
      <c r="H57" s="4"/>
      <c r="I57" s="4"/>
      <c r="J57" s="4"/>
      <c r="K57" s="1"/>
      <c r="L57" s="1"/>
      <c r="M57" s="1"/>
      <c r="N57" s="3"/>
      <c r="O57" s="18"/>
      <c r="P57" s="18"/>
      <c r="Q57" s="18"/>
      <c r="R57" s="18"/>
      <c r="S57" s="18"/>
      <c r="T57" s="18"/>
      <c r="U57" s="19"/>
      <c r="V57" s="1"/>
      <c r="W57" s="1"/>
    </row>
    <row r="58" spans="1:23" ht="4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</sheetData>
  <mergeCells count="136">
    <mergeCell ref="B2:V2"/>
    <mergeCell ref="B4:V4"/>
    <mergeCell ref="B5:V5"/>
    <mergeCell ref="Q7:T7"/>
    <mergeCell ref="U7:V7"/>
    <mergeCell ref="C7:F7"/>
    <mergeCell ref="G7:I7"/>
    <mergeCell ref="J7:M7"/>
    <mergeCell ref="N7:O7"/>
    <mergeCell ref="F9:V9"/>
    <mergeCell ref="B11:D11"/>
    <mergeCell ref="E11:F11"/>
    <mergeCell ref="G11:I11"/>
    <mergeCell ref="J11:M11"/>
    <mergeCell ref="N11:O11"/>
    <mergeCell ref="Q11:T11"/>
    <mergeCell ref="U11:V11"/>
    <mergeCell ref="B13:D13"/>
    <mergeCell ref="E13:F13"/>
    <mergeCell ref="G13:I13"/>
    <mergeCell ref="J13:M13"/>
    <mergeCell ref="N13:O13"/>
    <mergeCell ref="Q13:T13"/>
    <mergeCell ref="U13:V13"/>
    <mergeCell ref="B15:D15"/>
    <mergeCell ref="E15:F15"/>
    <mergeCell ref="G15:I15"/>
    <mergeCell ref="J15:M15"/>
    <mergeCell ref="N15:O15"/>
    <mergeCell ref="Q15:T15"/>
    <mergeCell ref="U15:V15"/>
    <mergeCell ref="N17:O17"/>
    <mergeCell ref="Q17:T17"/>
    <mergeCell ref="U17:V17"/>
    <mergeCell ref="B17:D17"/>
    <mergeCell ref="E17:F17"/>
    <mergeCell ref="G17:I17"/>
    <mergeCell ref="J17:M17"/>
    <mergeCell ref="N19:O19"/>
    <mergeCell ref="Q19:T19"/>
    <mergeCell ref="U19:V19"/>
    <mergeCell ref="B19:D19"/>
    <mergeCell ref="E19:F19"/>
    <mergeCell ref="G19:I19"/>
    <mergeCell ref="J19:M19"/>
    <mergeCell ref="F21:V21"/>
    <mergeCell ref="B23:D23"/>
    <mergeCell ref="E23:F23"/>
    <mergeCell ref="G23:I23"/>
    <mergeCell ref="J23:M23"/>
    <mergeCell ref="N23:O23"/>
    <mergeCell ref="Q23:T23"/>
    <mergeCell ref="U23:V23"/>
    <mergeCell ref="N25:O25"/>
    <mergeCell ref="Q25:T25"/>
    <mergeCell ref="U25:V25"/>
    <mergeCell ref="B25:D25"/>
    <mergeCell ref="E25:F25"/>
    <mergeCell ref="G25:I25"/>
    <mergeCell ref="J25:M25"/>
    <mergeCell ref="N27:O27"/>
    <mergeCell ref="Q27:T27"/>
    <mergeCell ref="U27:V27"/>
    <mergeCell ref="B27:D27"/>
    <mergeCell ref="E27:F27"/>
    <mergeCell ref="G27:I27"/>
    <mergeCell ref="J27:M27"/>
    <mergeCell ref="F29:V29"/>
    <mergeCell ref="B31:D31"/>
    <mergeCell ref="E31:F31"/>
    <mergeCell ref="G31:I31"/>
    <mergeCell ref="J31:M31"/>
    <mergeCell ref="N31:O31"/>
    <mergeCell ref="Q31:T31"/>
    <mergeCell ref="U31:V31"/>
    <mergeCell ref="B33:D33"/>
    <mergeCell ref="E33:F33"/>
    <mergeCell ref="G33:I33"/>
    <mergeCell ref="J33:M33"/>
    <mergeCell ref="N33:O33"/>
    <mergeCell ref="Q33:T33"/>
    <mergeCell ref="U33:V33"/>
    <mergeCell ref="B35:D35"/>
    <mergeCell ref="E35:F35"/>
    <mergeCell ref="G35:I35"/>
    <mergeCell ref="J35:M35"/>
    <mergeCell ref="N35:O35"/>
    <mergeCell ref="Q35:T35"/>
    <mergeCell ref="U35:V35"/>
    <mergeCell ref="F40:V40"/>
    <mergeCell ref="B37:D37"/>
    <mergeCell ref="E37:F37"/>
    <mergeCell ref="G37:I37"/>
    <mergeCell ref="J37:M37"/>
    <mergeCell ref="N37:O37"/>
    <mergeCell ref="Q37:T37"/>
    <mergeCell ref="U37:V37"/>
    <mergeCell ref="N42:O42"/>
    <mergeCell ref="Q42:T42"/>
    <mergeCell ref="U42:V42"/>
    <mergeCell ref="B42:D42"/>
    <mergeCell ref="E42:F42"/>
    <mergeCell ref="G42:I42"/>
    <mergeCell ref="J42:M42"/>
    <mergeCell ref="B44:D44"/>
    <mergeCell ref="E44:F44"/>
    <mergeCell ref="G44:I44"/>
    <mergeCell ref="J44:M44"/>
    <mergeCell ref="F46:V46"/>
    <mergeCell ref="N44:O44"/>
    <mergeCell ref="Q44:T44"/>
    <mergeCell ref="U44:V44"/>
    <mergeCell ref="B49:D49"/>
    <mergeCell ref="E49:F49"/>
    <mergeCell ref="G49:I49"/>
    <mergeCell ref="J49:M49"/>
    <mergeCell ref="B51:D51"/>
    <mergeCell ref="E51:F51"/>
    <mergeCell ref="G51:I51"/>
    <mergeCell ref="J51:M51"/>
    <mergeCell ref="U53:V53"/>
    <mergeCell ref="N49:O49"/>
    <mergeCell ref="Q49:T49"/>
    <mergeCell ref="U49:V49"/>
    <mergeCell ref="N51:O51"/>
    <mergeCell ref="Q51:T51"/>
    <mergeCell ref="U51:V51"/>
    <mergeCell ref="E54:J54"/>
    <mergeCell ref="N54:O54"/>
    <mergeCell ref="Q54:T54"/>
    <mergeCell ref="B53:D53"/>
    <mergeCell ref="E53:F53"/>
    <mergeCell ref="G53:I53"/>
    <mergeCell ref="J53:M53"/>
    <mergeCell ref="N53:O53"/>
    <mergeCell ref="Q53:T53"/>
  </mergeCells>
  <printOptions/>
  <pageMargins left="0" right="0" top="0.3937007874015748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gabriela.tirlea</cp:lastModifiedBy>
  <cp:lastPrinted>2022-11-10T11:31:18Z</cp:lastPrinted>
  <dcterms:created xsi:type="dcterms:W3CDTF">2022-11-10T11:00:29Z</dcterms:created>
  <dcterms:modified xsi:type="dcterms:W3CDTF">2022-11-10T11:32:04Z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