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<sst xmlns="http://schemas.openxmlformats.org/spreadsheetml/2006/main" count="68" uniqueCount="37">
  <si>
    <t>CAS-BR</t>
  </si>
  <si>
    <t>DSP02010 - LISTA DE VERIFICARE A FACTURILOR PT. DISPOZITIVE MEDICALE</t>
  </si>
  <si>
    <t>IUN2022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</si>
  <si>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</si>
  <si>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</si>
  <si>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</si>
  <si>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</si>
  <si>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</si>
  <si>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</si>
  <si>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</si>
  <si>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</si>
  <si>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NEWMEDICS COM SRL</t>
  </si>
  <si>
    <t>29.07.2022</t>
  </si>
  <si>
    <t>43188</t>
  </si>
  <si>
    <t>1275</t>
  </si>
  <si>
    <t>43189</t>
  </si>
  <si>
    <t>LINDE GAZ ROMANIA SRL</t>
  </si>
  <si>
    <t>1000305057</t>
  </si>
  <si>
    <t>1168</t>
  </si>
  <si>
    <t>1000305061</t>
  </si>
  <si>
    <t>1000305059</t>
  </si>
  <si>
    <t>MEDAIR OXYGEN SOLUTION SRL</t>
  </si>
  <si>
    <t>31.07.2022</t>
  </si>
  <si>
    <t>89</t>
  </si>
  <si>
    <t>4526</t>
  </si>
  <si>
    <t>90</t>
  </si>
  <si>
    <t>CRISTALIN IMPORT-EXPORT SRL</t>
  </si>
  <si>
    <t>121</t>
  </si>
  <si>
    <t>4540</t>
  </si>
  <si>
    <t>ORTOPROFIL PROD ROMANIA SRL</t>
  </si>
  <si>
    <t>1280</t>
  </si>
  <si>
    <t>0900259</t>
  </si>
  <si>
    <t>AIR LIQUIDE VITALAIRE ROMANIA SRL</t>
  </si>
  <si>
    <t>1308</t>
  </si>
  <si>
    <t>1654</t>
  </si>
  <si>
    <t>1653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</si>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</sst>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10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sans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2" fontId="8" fillId="0" borderId="0" xfId="0" applyNumberFormat="1" applyFont="1" applyAlignment="1">
      <alignment/>
    </xf>
    <xf numFmtId="173" fontId="4" fillId="2" borderId="0" xfId="0" applyFont="1" applyBorder="1" applyAlignment="1">
      <alignment horizontal="right" vertical="center" wrapText="1"/>
    </xf>
    <xf numFmtId="0" fontId="9" fillId="2" borderId="0" xfId="0" applyFont="1" applyBorder="1" applyAlignment="1">
      <alignment horizontal="left" vertical="top" wrapText="1"/>
    </xf>
    <xf numFmtId="0" fontId="6" fillId="2" borderId="0" xfId="0" applyFont="1" applyBorder="1" applyAlignment="1">
      <alignment horizontal="left" vertical="center" wrapText="1"/>
    </xf>
    <xf numFmtId="173" fontId="4" fillId="2" borderId="0" xfId="0" applyFont="1" applyBorder="1" applyAlignment="1">
      <alignment horizontal="righ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workbookViewId="0" topLeftCell="A49">
      <selection activeCell="A66" sqref="A66:Y68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3.8515625" style="0" customWidth="1"/>
    <col min="14" max="14" width="0.2890625" style="0" customWidth="1"/>
    <col min="15" max="15" width="10.57421875" style="0" customWidth="1"/>
    <col min="16" max="16" width="9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"/>
    </row>
    <row r="5" spans="1:23" ht="18" customHeight="1">
      <c r="A5" s="1"/>
      <c r="B5" s="13" t="s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9" t="s">
        <v>4</v>
      </c>
      <c r="D8" s="19"/>
      <c r="E8" s="19"/>
      <c r="F8" s="19"/>
      <c r="G8" s="17" t="s">
        <v>5</v>
      </c>
      <c r="H8" s="17"/>
      <c r="I8" s="17"/>
      <c r="J8" s="17" t="s">
        <v>6</v>
      </c>
      <c r="K8" s="17"/>
      <c r="L8" s="17"/>
      <c r="M8" s="17"/>
      <c r="N8" s="17" t="s">
        <v>7</v>
      </c>
      <c r="O8" s="17"/>
      <c r="P8" s="3" t="s">
        <v>8</v>
      </c>
      <c r="Q8" s="17" t="s">
        <v>9</v>
      </c>
      <c r="R8" s="17"/>
      <c r="S8" s="17"/>
      <c r="T8" s="17"/>
      <c r="U8" s="18" t="s">
        <v>10</v>
      </c>
      <c r="V8" s="18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1.75" customHeight="1">
      <c r="A10" s="1"/>
      <c r="B10" s="1"/>
      <c r="C10" s="1"/>
      <c r="D10" s="1"/>
      <c r="E10" s="1"/>
      <c r="F10" s="16" t="s">
        <v>11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"/>
    </row>
    <row r="11" spans="1:2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8" customHeight="1">
      <c r="A12" s="1"/>
      <c r="B12" s="14">
        <v>19</v>
      </c>
      <c r="C12" s="14"/>
      <c r="D12" s="14"/>
      <c r="E12" s="15">
        <v>44778</v>
      </c>
      <c r="F12" s="15"/>
      <c r="G12" s="13" t="s">
        <v>12</v>
      </c>
      <c r="H12" s="13"/>
      <c r="I12" s="13"/>
      <c r="J12" s="13" t="s">
        <v>13</v>
      </c>
      <c r="K12" s="13"/>
      <c r="L12" s="13"/>
      <c r="M12" s="13"/>
      <c r="N12" s="12">
        <v>3287.63</v>
      </c>
      <c r="O12" s="12"/>
      <c r="P12" s="6">
        <v>0</v>
      </c>
      <c r="Q12" s="12">
        <v>3287.63</v>
      </c>
      <c r="R12" s="12"/>
      <c r="S12" s="12"/>
      <c r="T12" s="12"/>
      <c r="U12" s="13" t="s">
        <v>14</v>
      </c>
      <c r="V12" s="13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8" customHeight="1">
      <c r="A14" s="1"/>
      <c r="B14" s="14">
        <v>20</v>
      </c>
      <c r="C14" s="14"/>
      <c r="D14" s="14"/>
      <c r="E14" s="15">
        <v>44778</v>
      </c>
      <c r="F14" s="15"/>
      <c r="G14" s="13" t="s">
        <v>12</v>
      </c>
      <c r="H14" s="13"/>
      <c r="I14" s="13"/>
      <c r="J14" s="13" t="s">
        <v>15</v>
      </c>
      <c r="K14" s="13"/>
      <c r="L14" s="13"/>
      <c r="M14" s="13"/>
      <c r="N14" s="12">
        <v>577.45</v>
      </c>
      <c r="O14" s="12"/>
      <c r="P14" s="6">
        <v>0</v>
      </c>
      <c r="Q14" s="12">
        <v>577.45</v>
      </c>
      <c r="R14" s="12"/>
      <c r="S14" s="12"/>
      <c r="T14" s="12"/>
      <c r="U14" s="13" t="s">
        <v>14</v>
      </c>
      <c r="V14" s="13"/>
      <c r="W14" s="1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8" customHeight="1">
      <c r="A16" s="1"/>
      <c r="B16" s="14"/>
      <c r="C16" s="14"/>
      <c r="D16" s="14"/>
      <c r="E16" s="15"/>
      <c r="F16" s="15"/>
      <c r="G16" s="13" t="s">
        <v>3</v>
      </c>
      <c r="H16" s="13"/>
      <c r="I16" s="13"/>
      <c r="J16" s="13" t="s">
        <v>3</v>
      </c>
      <c r="K16" s="13"/>
      <c r="L16" s="13"/>
      <c r="M16" s="13"/>
      <c r="N16" s="12">
        <f>N12+N14</f>
        <v>3865.08</v>
      </c>
      <c r="O16" s="12"/>
      <c r="P16" s="6">
        <v>0</v>
      </c>
      <c r="Q16" s="12">
        <v>3865.08</v>
      </c>
      <c r="R16" s="12"/>
      <c r="S16" s="12"/>
      <c r="T16" s="12"/>
      <c r="U16" s="13" t="s">
        <v>3</v>
      </c>
      <c r="V16" s="13"/>
      <c r="W16" s="1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>
      <c r="A18" s="1"/>
      <c r="B18" s="1"/>
      <c r="C18" s="1"/>
      <c r="D18" s="1"/>
      <c r="E18" s="1"/>
      <c r="F18" s="16" t="s">
        <v>16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"/>
    </row>
    <row r="19" spans="1:2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1"/>
      <c r="B20" s="14">
        <v>27</v>
      </c>
      <c r="C20" s="14"/>
      <c r="D20" s="14"/>
      <c r="E20" s="15">
        <v>44771</v>
      </c>
      <c r="F20" s="15"/>
      <c r="G20" s="13" t="s">
        <v>12</v>
      </c>
      <c r="H20" s="13"/>
      <c r="I20" s="13"/>
      <c r="J20" s="13" t="s">
        <v>17</v>
      </c>
      <c r="K20" s="13"/>
      <c r="L20" s="13"/>
      <c r="M20" s="13"/>
      <c r="N20" s="12">
        <v>773.56</v>
      </c>
      <c r="O20" s="12"/>
      <c r="P20" s="6">
        <v>0</v>
      </c>
      <c r="Q20" s="12">
        <v>773.56</v>
      </c>
      <c r="R20" s="12"/>
      <c r="S20" s="12"/>
      <c r="T20" s="12"/>
      <c r="U20" s="13" t="s">
        <v>18</v>
      </c>
      <c r="V20" s="13"/>
      <c r="W20" s="1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8" customHeight="1">
      <c r="A22" s="1"/>
      <c r="B22" s="14">
        <v>28</v>
      </c>
      <c r="C22" s="14"/>
      <c r="D22" s="14"/>
      <c r="E22" s="15">
        <v>44771</v>
      </c>
      <c r="F22" s="15"/>
      <c r="G22" s="13" t="s">
        <v>12</v>
      </c>
      <c r="H22" s="13"/>
      <c r="I22" s="13"/>
      <c r="J22" s="13" t="s">
        <v>19</v>
      </c>
      <c r="K22" s="13"/>
      <c r="L22" s="13"/>
      <c r="M22" s="13"/>
      <c r="N22" s="12">
        <v>302.58</v>
      </c>
      <c r="O22" s="12"/>
      <c r="P22" s="6">
        <v>0</v>
      </c>
      <c r="Q22" s="12">
        <v>302.58</v>
      </c>
      <c r="R22" s="12"/>
      <c r="S22" s="12"/>
      <c r="T22" s="12"/>
      <c r="U22" s="13" t="s">
        <v>18</v>
      </c>
      <c r="V22" s="13"/>
      <c r="W22" s="1"/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8" customHeight="1">
      <c r="A24" s="1"/>
      <c r="B24" s="14">
        <v>29</v>
      </c>
      <c r="C24" s="14"/>
      <c r="D24" s="14"/>
      <c r="E24" s="15">
        <v>44771</v>
      </c>
      <c r="F24" s="15"/>
      <c r="G24" s="13" t="s">
        <v>12</v>
      </c>
      <c r="H24" s="13"/>
      <c r="I24" s="13"/>
      <c r="J24" s="13" t="s">
        <v>20</v>
      </c>
      <c r="K24" s="13"/>
      <c r="L24" s="13"/>
      <c r="M24" s="13"/>
      <c r="N24" s="12">
        <v>2309.8</v>
      </c>
      <c r="O24" s="12"/>
      <c r="P24" s="6">
        <v>0</v>
      </c>
      <c r="Q24" s="12">
        <v>2309.8</v>
      </c>
      <c r="R24" s="12"/>
      <c r="S24" s="12"/>
      <c r="T24" s="12"/>
      <c r="U24" s="13" t="s">
        <v>18</v>
      </c>
      <c r="V24" s="13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" customHeight="1">
      <c r="A26" s="1"/>
      <c r="B26" s="14"/>
      <c r="C26" s="14"/>
      <c r="D26" s="14"/>
      <c r="E26" s="15"/>
      <c r="F26" s="15"/>
      <c r="G26" s="13" t="s">
        <v>3</v>
      </c>
      <c r="H26" s="13"/>
      <c r="I26" s="13"/>
      <c r="J26" s="13" t="s">
        <v>3</v>
      </c>
      <c r="K26" s="13"/>
      <c r="L26" s="13"/>
      <c r="M26" s="13"/>
      <c r="N26" s="12">
        <f>N20+N22+N24</f>
        <v>3385.94</v>
      </c>
      <c r="O26" s="12"/>
      <c r="P26" s="6">
        <v>0</v>
      </c>
      <c r="Q26" s="12">
        <v>3385.94</v>
      </c>
      <c r="R26" s="12"/>
      <c r="S26" s="12"/>
      <c r="T26" s="12"/>
      <c r="U26" s="13" t="s">
        <v>3</v>
      </c>
      <c r="V26" s="13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1.75" customHeight="1">
      <c r="A28" s="1"/>
      <c r="B28" s="1"/>
      <c r="C28" s="1"/>
      <c r="D28" s="1"/>
      <c r="E28" s="1"/>
      <c r="F28" s="16" t="s">
        <v>21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8" customHeight="1">
      <c r="A30" s="1"/>
      <c r="B30" s="14">
        <v>31</v>
      </c>
      <c r="C30" s="14"/>
      <c r="D30" s="14"/>
      <c r="E30" s="15">
        <v>44778</v>
      </c>
      <c r="F30" s="15"/>
      <c r="G30" s="13" t="s">
        <v>22</v>
      </c>
      <c r="H30" s="13"/>
      <c r="I30" s="13"/>
      <c r="J30" s="13" t="s">
        <v>23</v>
      </c>
      <c r="K30" s="13"/>
      <c r="L30" s="13"/>
      <c r="M30" s="13"/>
      <c r="N30" s="12">
        <v>5028.14</v>
      </c>
      <c r="O30" s="12"/>
      <c r="P30" s="6">
        <v>0</v>
      </c>
      <c r="Q30" s="12">
        <v>5028.14</v>
      </c>
      <c r="R30" s="12"/>
      <c r="S30" s="12"/>
      <c r="T30" s="12"/>
      <c r="U30" s="13" t="s">
        <v>24</v>
      </c>
      <c r="V30" s="13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8" customHeight="1">
      <c r="A32" s="1"/>
      <c r="B32" s="14">
        <v>32</v>
      </c>
      <c r="C32" s="14"/>
      <c r="D32" s="14"/>
      <c r="E32" s="15">
        <v>44778</v>
      </c>
      <c r="F32" s="15"/>
      <c r="G32" s="13" t="s">
        <v>22</v>
      </c>
      <c r="H32" s="13"/>
      <c r="I32" s="13"/>
      <c r="J32" s="13" t="s">
        <v>25</v>
      </c>
      <c r="K32" s="13"/>
      <c r="L32" s="13"/>
      <c r="M32" s="13"/>
      <c r="N32" s="12">
        <v>219.16</v>
      </c>
      <c r="O32" s="12"/>
      <c r="P32" s="6">
        <v>0</v>
      </c>
      <c r="Q32" s="12">
        <v>219.16</v>
      </c>
      <c r="R32" s="12"/>
      <c r="S32" s="12"/>
      <c r="T32" s="12"/>
      <c r="U32" s="13" t="s">
        <v>24</v>
      </c>
      <c r="V32" s="13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8" customHeight="1">
      <c r="A34" s="1"/>
      <c r="B34" s="14"/>
      <c r="C34" s="14"/>
      <c r="D34" s="14"/>
      <c r="E34" s="15"/>
      <c r="F34" s="15"/>
      <c r="G34" s="13" t="s">
        <v>3</v>
      </c>
      <c r="H34" s="13"/>
      <c r="I34" s="13"/>
      <c r="J34" s="13" t="s">
        <v>3</v>
      </c>
      <c r="K34" s="13"/>
      <c r="L34" s="13"/>
      <c r="M34" s="13"/>
      <c r="N34" s="12">
        <f>N30+N32</f>
        <v>5247.3</v>
      </c>
      <c r="O34" s="12"/>
      <c r="P34" s="6">
        <v>0</v>
      </c>
      <c r="Q34" s="12">
        <v>5247.3</v>
      </c>
      <c r="R34" s="12"/>
      <c r="S34" s="12"/>
      <c r="T34" s="12"/>
      <c r="U34" s="13" t="s">
        <v>3</v>
      </c>
      <c r="V34" s="13"/>
      <c r="W34" s="1"/>
    </row>
    <row r="35" spans="1:23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1.75" customHeight="1">
      <c r="A37" s="1"/>
      <c r="B37" s="1"/>
      <c r="C37" s="1"/>
      <c r="D37" s="1"/>
      <c r="E37" s="1"/>
      <c r="F37" s="16" t="s">
        <v>26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4">
        <v>33</v>
      </c>
      <c r="C39" s="14"/>
      <c r="D39" s="14"/>
      <c r="E39" s="15">
        <v>44782</v>
      </c>
      <c r="F39" s="15"/>
      <c r="G39" s="13" t="s">
        <v>22</v>
      </c>
      <c r="H39" s="13"/>
      <c r="I39" s="13"/>
      <c r="J39" s="13" t="s">
        <v>27</v>
      </c>
      <c r="K39" s="13"/>
      <c r="L39" s="13"/>
      <c r="M39" s="13"/>
      <c r="N39" s="12">
        <v>192.36</v>
      </c>
      <c r="O39" s="12"/>
      <c r="P39" s="6">
        <v>0</v>
      </c>
      <c r="Q39" s="12">
        <v>192.36</v>
      </c>
      <c r="R39" s="12"/>
      <c r="S39" s="12"/>
      <c r="T39" s="12"/>
      <c r="U39" s="13" t="s">
        <v>28</v>
      </c>
      <c r="V39" s="13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" customHeight="1">
      <c r="A42" s="1"/>
      <c r="B42" s="14"/>
      <c r="C42" s="14"/>
      <c r="D42" s="14"/>
      <c r="E42" s="15"/>
      <c r="F42" s="15"/>
      <c r="G42" s="13" t="s">
        <v>3</v>
      </c>
      <c r="H42" s="13"/>
      <c r="I42" s="13"/>
      <c r="J42" s="13" t="s">
        <v>3</v>
      </c>
      <c r="K42" s="13"/>
      <c r="L42" s="13"/>
      <c r="M42" s="13"/>
      <c r="N42" s="12">
        <v>192.36</v>
      </c>
      <c r="O42" s="12"/>
      <c r="P42" s="6">
        <v>0</v>
      </c>
      <c r="Q42" s="12">
        <v>192.36</v>
      </c>
      <c r="R42" s="12"/>
      <c r="S42" s="12"/>
      <c r="T42" s="12"/>
      <c r="U42" s="13" t="s">
        <v>3</v>
      </c>
      <c r="V42" s="13"/>
      <c r="W42" s="1"/>
    </row>
    <row r="43" spans="1:23" ht="15.75">
      <c r="A43" s="1"/>
      <c r="B43" s="1"/>
      <c r="C43" s="1"/>
      <c r="D43" s="1"/>
      <c r="E43" s="1"/>
      <c r="F43" s="16" t="s">
        <v>29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8" customHeight="1">
      <c r="A45" s="1"/>
      <c r="B45" s="14">
        <v>36</v>
      </c>
      <c r="C45" s="14"/>
      <c r="D45" s="14"/>
      <c r="E45" s="15">
        <v>44775</v>
      </c>
      <c r="F45" s="15"/>
      <c r="G45" s="13" t="s">
        <v>12</v>
      </c>
      <c r="H45" s="13"/>
      <c r="I45" s="13"/>
      <c r="J45" s="13" t="s">
        <v>31</v>
      </c>
      <c r="K45" s="13"/>
      <c r="L45" s="13"/>
      <c r="M45" s="13"/>
      <c r="N45" s="12">
        <v>577.08</v>
      </c>
      <c r="O45" s="12"/>
      <c r="P45" s="6">
        <v>0</v>
      </c>
      <c r="Q45" s="12">
        <v>577.08</v>
      </c>
      <c r="R45" s="12"/>
      <c r="S45" s="12"/>
      <c r="T45" s="12"/>
      <c r="U45" s="13" t="s">
        <v>30</v>
      </c>
      <c r="V45" s="13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8" customHeight="1">
      <c r="A47" s="1"/>
      <c r="B47" s="14"/>
      <c r="C47" s="14"/>
      <c r="D47" s="14"/>
      <c r="E47" s="15"/>
      <c r="F47" s="15"/>
      <c r="G47" s="13" t="s">
        <v>3</v>
      </c>
      <c r="H47" s="13"/>
      <c r="I47" s="13"/>
      <c r="J47" s="13" t="s">
        <v>3</v>
      </c>
      <c r="K47" s="13"/>
      <c r="L47" s="13"/>
      <c r="M47" s="13"/>
      <c r="N47" s="12">
        <f>N45</f>
        <v>577.08</v>
      </c>
      <c r="O47" s="12"/>
      <c r="P47" s="6">
        <v>0</v>
      </c>
      <c r="Q47" s="12">
        <f>Q45</f>
        <v>577.08</v>
      </c>
      <c r="R47" s="12"/>
      <c r="S47" s="12"/>
      <c r="T47" s="12"/>
      <c r="U47" s="13" t="s">
        <v>3</v>
      </c>
      <c r="V47" s="13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1.75" customHeight="1">
      <c r="A49" s="1"/>
      <c r="B49" s="1"/>
      <c r="C49" s="1"/>
      <c r="D49" s="1"/>
      <c r="E49" s="1"/>
      <c r="F49" s="16" t="s">
        <v>32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8" customHeight="1">
      <c r="A51" s="1"/>
      <c r="B51" s="14">
        <v>40</v>
      </c>
      <c r="C51" s="14"/>
      <c r="D51" s="14"/>
      <c r="E51" s="15">
        <v>44778</v>
      </c>
      <c r="F51" s="15"/>
      <c r="G51" s="13" t="s">
        <v>22</v>
      </c>
      <c r="H51" s="13"/>
      <c r="I51" s="13"/>
      <c r="J51" s="13" t="s">
        <v>34</v>
      </c>
      <c r="K51" s="13"/>
      <c r="L51" s="13"/>
      <c r="M51" s="13"/>
      <c r="N51" s="12">
        <v>346.25</v>
      </c>
      <c r="O51" s="12"/>
      <c r="P51" s="6">
        <v>0</v>
      </c>
      <c r="Q51" s="12">
        <v>346.25</v>
      </c>
      <c r="R51" s="12"/>
      <c r="S51" s="12"/>
      <c r="T51" s="12"/>
      <c r="U51" s="13" t="s">
        <v>33</v>
      </c>
      <c r="V51" s="13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8" customHeight="1">
      <c r="A53" s="1"/>
      <c r="B53" s="14">
        <v>41</v>
      </c>
      <c r="C53" s="14"/>
      <c r="D53" s="14"/>
      <c r="E53" s="15">
        <v>44778</v>
      </c>
      <c r="F53" s="15"/>
      <c r="G53" s="13" t="s">
        <v>22</v>
      </c>
      <c r="H53" s="13"/>
      <c r="I53" s="13"/>
      <c r="J53" s="13" t="s">
        <v>35</v>
      </c>
      <c r="K53" s="13"/>
      <c r="L53" s="13"/>
      <c r="M53" s="13"/>
      <c r="N53" s="12">
        <v>5001.36</v>
      </c>
      <c r="O53" s="12"/>
      <c r="P53" s="6">
        <v>0</v>
      </c>
      <c r="Q53" s="12">
        <v>5001.36</v>
      </c>
      <c r="R53" s="12"/>
      <c r="S53" s="12"/>
      <c r="T53" s="12"/>
      <c r="U53" s="13" t="s">
        <v>33</v>
      </c>
      <c r="V53" s="13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8" customHeight="1">
      <c r="A55" s="1"/>
      <c r="B55" s="14"/>
      <c r="C55" s="14"/>
      <c r="D55" s="14"/>
      <c r="E55" s="15"/>
      <c r="F55" s="15"/>
      <c r="G55" s="13" t="s">
        <v>3</v>
      </c>
      <c r="H55" s="13"/>
      <c r="I55" s="13"/>
      <c r="J55" s="13" t="s">
        <v>3</v>
      </c>
      <c r="K55" s="13"/>
      <c r="L55" s="13"/>
      <c r="M55" s="13"/>
      <c r="N55" s="12">
        <f>N51+N53</f>
        <v>5347.61</v>
      </c>
      <c r="O55" s="12"/>
      <c r="P55" s="6">
        <v>0</v>
      </c>
      <c r="Q55" s="12">
        <f>Q51+Q53</f>
        <v>5347.61</v>
      </c>
      <c r="R55" s="12"/>
      <c r="S55" s="12"/>
      <c r="T55" s="12"/>
      <c r="U55" s="13" t="s">
        <v>3</v>
      </c>
      <c r="V55" s="13"/>
      <c r="W55" s="1"/>
    </row>
    <row r="56" spans="1:23" ht="18" customHeight="1">
      <c r="A56" s="1"/>
      <c r="B56" s="4"/>
      <c r="C56" s="4"/>
      <c r="D56" s="4"/>
      <c r="E56" s="5"/>
      <c r="F56" s="5"/>
      <c r="G56" s="2"/>
      <c r="H56" s="2"/>
      <c r="I56" s="2"/>
      <c r="J56" s="2"/>
      <c r="K56" s="2"/>
      <c r="L56" s="2"/>
      <c r="M56" s="2"/>
      <c r="N56" s="6"/>
      <c r="O56" s="6"/>
      <c r="P56" s="6"/>
      <c r="Q56" s="6"/>
      <c r="R56" s="6"/>
      <c r="S56" s="6"/>
      <c r="T56" s="6"/>
      <c r="U56" s="2"/>
      <c r="V56" s="2"/>
      <c r="W56" s="1"/>
    </row>
    <row r="57" spans="1:23" ht="18" customHeight="1">
      <c r="A57" s="1"/>
      <c r="B57" s="1"/>
      <c r="C57" s="1"/>
      <c r="D57" s="1"/>
      <c r="E57" s="10" t="s">
        <v>36</v>
      </c>
      <c r="F57" s="10"/>
      <c r="G57" s="10"/>
      <c r="H57" s="10"/>
      <c r="I57" s="10"/>
      <c r="J57" s="10"/>
      <c r="K57" s="1"/>
      <c r="L57" s="1"/>
      <c r="M57" s="1"/>
      <c r="N57" s="11">
        <f>N16+N26+N34+N42+N47+N55</f>
        <v>18615.37</v>
      </c>
      <c r="O57" s="11"/>
      <c r="P57" s="8">
        <v>0</v>
      </c>
      <c r="Q57" s="11">
        <f>Q16+Q26+Q34+Q42+Q47+Q55</f>
        <v>18615.37</v>
      </c>
      <c r="R57" s="11"/>
      <c r="S57" s="11"/>
      <c r="T57" s="11"/>
      <c r="U57" s="9"/>
      <c r="V57" s="1"/>
      <c r="W57" s="1"/>
    </row>
    <row r="60" spans="15:21" ht="12.75">
      <c r="O60" s="7">
        <f>N12+N14+N20+N22+N24+N30+N32+N39+N45+N51+N53</f>
        <v>18615.37</v>
      </c>
      <c r="U60" s="7">
        <f>Q16+Q20+Q22+Q24+Q30+Q32+Q39+Q45+Q51+Q53</f>
        <v>18615.37</v>
      </c>
    </row>
  </sheetData>
  <mergeCells count="137">
    <mergeCell ref="B2:V2"/>
    <mergeCell ref="B4:V4"/>
    <mergeCell ref="B5:V5"/>
    <mergeCell ref="Q8:T8"/>
    <mergeCell ref="U8:V8"/>
    <mergeCell ref="C8:F8"/>
    <mergeCell ref="G8:I8"/>
    <mergeCell ref="J8:M8"/>
    <mergeCell ref="N8:O8"/>
    <mergeCell ref="F10:V10"/>
    <mergeCell ref="B12:D12"/>
    <mergeCell ref="E12:F12"/>
    <mergeCell ref="G12:I12"/>
    <mergeCell ref="J12:M12"/>
    <mergeCell ref="N12:O12"/>
    <mergeCell ref="Q12:T12"/>
    <mergeCell ref="U12:V12"/>
    <mergeCell ref="N14:O14"/>
    <mergeCell ref="Q14:T14"/>
    <mergeCell ref="U14:V14"/>
    <mergeCell ref="B14:D14"/>
    <mergeCell ref="E14:F14"/>
    <mergeCell ref="G14:I14"/>
    <mergeCell ref="J14:M14"/>
    <mergeCell ref="N16:O16"/>
    <mergeCell ref="Q16:T16"/>
    <mergeCell ref="U16:V16"/>
    <mergeCell ref="B16:D16"/>
    <mergeCell ref="E16:F16"/>
    <mergeCell ref="G16:I16"/>
    <mergeCell ref="J16:M16"/>
    <mergeCell ref="F18:V18"/>
    <mergeCell ref="B20:D20"/>
    <mergeCell ref="E20:F20"/>
    <mergeCell ref="G20:I20"/>
    <mergeCell ref="J20:M20"/>
    <mergeCell ref="N20:O20"/>
    <mergeCell ref="Q20:T20"/>
    <mergeCell ref="U20:V20"/>
    <mergeCell ref="B22:D22"/>
    <mergeCell ref="E22:F22"/>
    <mergeCell ref="G22:I22"/>
    <mergeCell ref="J22:M22"/>
    <mergeCell ref="B24:D24"/>
    <mergeCell ref="E24:F24"/>
    <mergeCell ref="G24:I24"/>
    <mergeCell ref="J24:M24"/>
    <mergeCell ref="N26:O26"/>
    <mergeCell ref="Q26:T26"/>
    <mergeCell ref="U26:V26"/>
    <mergeCell ref="N22:O22"/>
    <mergeCell ref="Q22:T22"/>
    <mergeCell ref="U22:V22"/>
    <mergeCell ref="N24:O24"/>
    <mergeCell ref="Q24:T24"/>
    <mergeCell ref="U24:V24"/>
    <mergeCell ref="B26:D26"/>
    <mergeCell ref="E26:F26"/>
    <mergeCell ref="G26:I26"/>
    <mergeCell ref="J26:M26"/>
    <mergeCell ref="F28:V28"/>
    <mergeCell ref="B30:D30"/>
    <mergeCell ref="E30:F30"/>
    <mergeCell ref="G30:I30"/>
    <mergeCell ref="J30:M30"/>
    <mergeCell ref="N30:O30"/>
    <mergeCell ref="Q30:T30"/>
    <mergeCell ref="U30:V30"/>
    <mergeCell ref="N32:O32"/>
    <mergeCell ref="Q32:T32"/>
    <mergeCell ref="U32:V32"/>
    <mergeCell ref="B32:D32"/>
    <mergeCell ref="E32:F32"/>
    <mergeCell ref="G32:I32"/>
    <mergeCell ref="J32:M32"/>
    <mergeCell ref="N34:O34"/>
    <mergeCell ref="Q34:T34"/>
    <mergeCell ref="U34:V34"/>
    <mergeCell ref="B34:D34"/>
    <mergeCell ref="E34:F34"/>
    <mergeCell ref="G34:I34"/>
    <mergeCell ref="J34:M34"/>
    <mergeCell ref="F37:V37"/>
    <mergeCell ref="B39:D39"/>
    <mergeCell ref="E39:F39"/>
    <mergeCell ref="G39:I39"/>
    <mergeCell ref="J39:M39"/>
    <mergeCell ref="N39:O39"/>
    <mergeCell ref="Q39:T39"/>
    <mergeCell ref="U39:V39"/>
    <mergeCell ref="F43:V43"/>
    <mergeCell ref="B42:D42"/>
    <mergeCell ref="E42:F42"/>
    <mergeCell ref="G42:I42"/>
    <mergeCell ref="J42:M42"/>
    <mergeCell ref="N42:O42"/>
    <mergeCell ref="Q42:T42"/>
    <mergeCell ref="U42:V42"/>
    <mergeCell ref="N47:O47"/>
    <mergeCell ref="Q47:T47"/>
    <mergeCell ref="U47:V47"/>
    <mergeCell ref="B45:D45"/>
    <mergeCell ref="E45:F45"/>
    <mergeCell ref="G45:I45"/>
    <mergeCell ref="J45:M45"/>
    <mergeCell ref="N45:O45"/>
    <mergeCell ref="Q45:T45"/>
    <mergeCell ref="U45:V45"/>
    <mergeCell ref="B47:D47"/>
    <mergeCell ref="E47:F47"/>
    <mergeCell ref="G47:I47"/>
    <mergeCell ref="J47:M47"/>
    <mergeCell ref="N51:O51"/>
    <mergeCell ref="Q51:T51"/>
    <mergeCell ref="U51:V51"/>
    <mergeCell ref="F49:V49"/>
    <mergeCell ref="B51:D51"/>
    <mergeCell ref="E51:F51"/>
    <mergeCell ref="G51:I51"/>
    <mergeCell ref="J51:M51"/>
    <mergeCell ref="N53:O53"/>
    <mergeCell ref="Q53:T53"/>
    <mergeCell ref="U53:V53"/>
    <mergeCell ref="B53:D53"/>
    <mergeCell ref="E53:F53"/>
    <mergeCell ref="G53:I53"/>
    <mergeCell ref="J53:M53"/>
    <mergeCell ref="U55:V55"/>
    <mergeCell ref="B55:D55"/>
    <mergeCell ref="E55:F55"/>
    <mergeCell ref="G55:I55"/>
    <mergeCell ref="J55:M55"/>
    <mergeCell ref="E57:J57"/>
    <mergeCell ref="N57:O57"/>
    <mergeCell ref="Q57:T57"/>
    <mergeCell ref="N55:O55"/>
    <mergeCell ref="Q55:T55"/>
  </mergeCells>
  <printOptions/>
  <pageMargins left="0" right="0" top="0.3937007874015748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2022-08-10T09:35:47Z</cp:lastPrinted>
  <dcterms:created xsi:type="dcterms:W3CDTF">2022-08-10T09:19:34Z</dcterms:created>
  <dcterms:modified xsi:type="dcterms:W3CDTF">2022-08-10T10:26:24Z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