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<sst xmlns="http://schemas.openxmlformats.org/spreadsheetml/2006/main" count="68" uniqueCount="37">
  <si>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CAS-BR</t>
  </si>
  <si>
    <t>DSP02010 - LISTA DE VERIFICARE A FACTURILOR PT. DISPOZITIVE MEDICALE</t>
  </si>
  <si>
    <t>FEB2022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</si>
  <si>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</si>
  <si>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</si>
  <si>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</si>
  <si>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</si>
  <si>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</si>
  <si>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</si>
  <si>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</si>
  <si>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</si>
  <si>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NEWMEDICS COM SRL</t>
  </si>
  <si>
    <t>31.03.2022</t>
  </si>
  <si>
    <t>41307</t>
  </si>
  <si>
    <t>1275</t>
  </si>
  <si>
    <t>41305</t>
  </si>
  <si>
    <t>41306</t>
  </si>
  <si>
    <t>LINDE GAZ ROMANIA SRL</t>
  </si>
  <si>
    <t>29.03.2022</t>
  </si>
  <si>
    <t>1000273426</t>
  </si>
  <si>
    <t>1168</t>
  </si>
  <si>
    <t>1000273425</t>
  </si>
  <si>
    <t>MEDAIR OXYGEN SOLUTION SRL</t>
  </si>
  <si>
    <t>082</t>
  </si>
  <si>
    <t>4526</t>
  </si>
  <si>
    <t>81</t>
  </si>
  <si>
    <t>CRISTALIN IMPORT-EXPORT SRL</t>
  </si>
  <si>
    <t>117</t>
  </si>
  <si>
    <t>4540</t>
  </si>
  <si>
    <t>ORTOPROFIL PROD ROMANIA SRL</t>
  </si>
  <si>
    <t>1280</t>
  </si>
  <si>
    <t>0900240</t>
  </si>
  <si>
    <t>AIR LIQUIDE VITALAIRE ROMANIA SRL</t>
  </si>
  <si>
    <t>1308</t>
  </si>
  <si>
    <t>700</t>
  </si>
  <si>
    <t>699</t>
  </si>
  <si>
    <t>TOTAL GENERAL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</si>
</sst>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#0.00"/>
    <numFmt numFmtId="166" formatCode="dd/mm/yyyy\ hh\.mm\.ss"/>
    <numFmt numFmtId="167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6" fillId="2" borderId="0" xfId="0" applyFont="1" applyBorder="1" applyAlignment="1">
      <alignment horizontal="left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workbookViewId="0" topLeftCell="A45">
      <selection activeCell="A65" sqref="A65:Y68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"/>
    </row>
    <row r="5" spans="1:23" ht="18" customHeight="1">
      <c r="A5" s="1"/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8" t="s">
        <v>4</v>
      </c>
      <c r="D8" s="18"/>
      <c r="E8" s="18"/>
      <c r="F8" s="18"/>
      <c r="G8" s="16" t="s">
        <v>5</v>
      </c>
      <c r="H8" s="16"/>
      <c r="I8" s="16"/>
      <c r="J8" s="16" t="s">
        <v>6</v>
      </c>
      <c r="K8" s="16"/>
      <c r="L8" s="16"/>
      <c r="M8" s="16"/>
      <c r="N8" s="16" t="s">
        <v>7</v>
      </c>
      <c r="O8" s="16"/>
      <c r="P8" s="3" t="s">
        <v>8</v>
      </c>
      <c r="Q8" s="16" t="s">
        <v>9</v>
      </c>
      <c r="R8" s="16"/>
      <c r="S8" s="16"/>
      <c r="T8" s="16"/>
      <c r="U8" s="17" t="s">
        <v>10</v>
      </c>
      <c r="V8" s="17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1"/>
      <c r="B10" s="1"/>
      <c r="C10" s="1"/>
      <c r="D10" s="1"/>
      <c r="E10" s="1"/>
      <c r="F10" s="15" t="s">
        <v>11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"/>
    </row>
    <row r="11" spans="1:2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1"/>
      <c r="B12" s="12">
        <v>15</v>
      </c>
      <c r="C12" s="12"/>
      <c r="D12" s="12"/>
      <c r="E12" s="13">
        <v>44656</v>
      </c>
      <c r="F12" s="13"/>
      <c r="G12" s="14" t="s">
        <v>12</v>
      </c>
      <c r="H12" s="14"/>
      <c r="I12" s="14"/>
      <c r="J12" s="14" t="s">
        <v>13</v>
      </c>
      <c r="K12" s="14"/>
      <c r="L12" s="14"/>
      <c r="M12" s="14"/>
      <c r="N12" s="11">
        <v>83.8</v>
      </c>
      <c r="O12" s="11"/>
      <c r="P12" s="6">
        <v>0</v>
      </c>
      <c r="Q12" s="11">
        <v>83.8</v>
      </c>
      <c r="R12" s="11"/>
      <c r="S12" s="11"/>
      <c r="T12" s="11"/>
      <c r="U12" s="14" t="s">
        <v>14</v>
      </c>
      <c r="V12" s="14"/>
      <c r="W12" s="1"/>
    </row>
    <row r="13" spans="1:23" ht="12.75">
      <c r="A13" s="1"/>
      <c r="B13" s="4"/>
      <c r="C13" s="4"/>
      <c r="D13" s="4"/>
      <c r="E13" s="5"/>
      <c r="F13" s="5"/>
      <c r="G13" s="2"/>
      <c r="H13" s="2"/>
      <c r="I13" s="2"/>
      <c r="J13" s="2"/>
      <c r="K13" s="2"/>
      <c r="L13" s="2"/>
      <c r="M13" s="2"/>
      <c r="N13" s="6"/>
      <c r="O13" s="6"/>
      <c r="P13" s="6"/>
      <c r="Q13" s="6"/>
      <c r="R13" s="6"/>
      <c r="S13" s="6"/>
      <c r="T13" s="6"/>
      <c r="U13" s="2"/>
      <c r="V13" s="2"/>
      <c r="W13" s="1"/>
    </row>
    <row r="14" spans="1:23" ht="12.75">
      <c r="A14" s="1"/>
      <c r="B14" s="12">
        <v>16</v>
      </c>
      <c r="C14" s="12"/>
      <c r="D14" s="12"/>
      <c r="E14" s="13">
        <v>44656</v>
      </c>
      <c r="F14" s="13"/>
      <c r="G14" s="14" t="s">
        <v>12</v>
      </c>
      <c r="H14" s="14"/>
      <c r="I14" s="14"/>
      <c r="J14" s="14" t="s">
        <v>15</v>
      </c>
      <c r="K14" s="14"/>
      <c r="L14" s="14"/>
      <c r="M14" s="14"/>
      <c r="N14" s="11">
        <v>2900.85</v>
      </c>
      <c r="O14" s="11"/>
      <c r="P14" s="6">
        <v>0</v>
      </c>
      <c r="Q14" s="11">
        <v>2900.85</v>
      </c>
      <c r="R14" s="11"/>
      <c r="S14" s="11"/>
      <c r="T14" s="11"/>
      <c r="U14" s="14" t="s">
        <v>14</v>
      </c>
      <c r="V14" s="14"/>
      <c r="W14" s="1"/>
    </row>
    <row r="15" spans="1:23" ht="12.75">
      <c r="A15" s="1"/>
      <c r="B15" s="4"/>
      <c r="C15" s="4"/>
      <c r="D15" s="4"/>
      <c r="E15" s="5"/>
      <c r="F15" s="5"/>
      <c r="G15" s="2"/>
      <c r="H15" s="2"/>
      <c r="I15" s="2"/>
      <c r="J15" s="2"/>
      <c r="K15" s="2"/>
      <c r="L15" s="2"/>
      <c r="M15" s="2"/>
      <c r="N15" s="6"/>
      <c r="O15" s="6"/>
      <c r="P15" s="6"/>
      <c r="Q15" s="6"/>
      <c r="R15" s="6"/>
      <c r="S15" s="6"/>
      <c r="T15" s="6"/>
      <c r="U15" s="2"/>
      <c r="V15" s="2"/>
      <c r="W15" s="1"/>
    </row>
    <row r="16" spans="1:23" ht="12.75">
      <c r="A16" s="1"/>
      <c r="B16" s="12">
        <v>17</v>
      </c>
      <c r="C16" s="12"/>
      <c r="D16" s="12"/>
      <c r="E16" s="13">
        <v>44656</v>
      </c>
      <c r="F16" s="13"/>
      <c r="G16" s="14" t="s">
        <v>12</v>
      </c>
      <c r="H16" s="14"/>
      <c r="I16" s="14"/>
      <c r="J16" s="14" t="s">
        <v>16</v>
      </c>
      <c r="K16" s="14"/>
      <c r="L16" s="14"/>
      <c r="M16" s="14"/>
      <c r="N16" s="11">
        <v>577.45</v>
      </c>
      <c r="O16" s="11"/>
      <c r="P16" s="6">
        <v>0</v>
      </c>
      <c r="Q16" s="11">
        <v>577.45</v>
      </c>
      <c r="R16" s="11"/>
      <c r="S16" s="11"/>
      <c r="T16" s="11"/>
      <c r="U16" s="14" t="s">
        <v>14</v>
      </c>
      <c r="V16" s="14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1"/>
      <c r="B18" s="12"/>
      <c r="C18" s="12"/>
      <c r="D18" s="12"/>
      <c r="E18" s="13"/>
      <c r="F18" s="13"/>
      <c r="G18" s="14" t="s">
        <v>3</v>
      </c>
      <c r="H18" s="14"/>
      <c r="I18" s="14"/>
      <c r="J18" s="14" t="s">
        <v>3</v>
      </c>
      <c r="K18" s="14"/>
      <c r="L18" s="14"/>
      <c r="M18" s="14"/>
      <c r="N18" s="11">
        <f>N12+N14+N16</f>
        <v>3562.1000000000004</v>
      </c>
      <c r="O18" s="11"/>
      <c r="P18" s="6">
        <v>0</v>
      </c>
      <c r="Q18" s="11">
        <v>3562.1</v>
      </c>
      <c r="R18" s="11"/>
      <c r="S18" s="11"/>
      <c r="T18" s="11"/>
      <c r="U18" s="14" t="s">
        <v>3</v>
      </c>
      <c r="V18" s="14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1.75" customHeight="1">
      <c r="A21" s="1"/>
      <c r="B21" s="1"/>
      <c r="C21" s="1"/>
      <c r="D21" s="1"/>
      <c r="E21" s="1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>
      <c r="A23" s="1"/>
      <c r="B23" s="12">
        <v>22</v>
      </c>
      <c r="C23" s="12"/>
      <c r="D23" s="12"/>
      <c r="E23" s="13">
        <v>44649</v>
      </c>
      <c r="F23" s="13"/>
      <c r="G23" s="14" t="s">
        <v>18</v>
      </c>
      <c r="H23" s="14"/>
      <c r="I23" s="14"/>
      <c r="J23" s="14" t="s">
        <v>19</v>
      </c>
      <c r="K23" s="14"/>
      <c r="L23" s="14"/>
      <c r="M23" s="14"/>
      <c r="N23" s="11">
        <v>2309.8</v>
      </c>
      <c r="O23" s="11"/>
      <c r="P23" s="6">
        <v>0</v>
      </c>
      <c r="Q23" s="11">
        <v>2309.8</v>
      </c>
      <c r="R23" s="11"/>
      <c r="S23" s="11"/>
      <c r="T23" s="11"/>
      <c r="U23" s="14" t="s">
        <v>20</v>
      </c>
      <c r="V23" s="14"/>
      <c r="W23" s="1"/>
    </row>
    <row r="24" spans="1:23" ht="18" customHeight="1">
      <c r="A24" s="1"/>
      <c r="B24" s="4"/>
      <c r="C24" s="4"/>
      <c r="D24" s="4"/>
      <c r="E24" s="5"/>
      <c r="F24" s="5"/>
      <c r="G24" s="2"/>
      <c r="H24" s="2"/>
      <c r="I24" s="2"/>
      <c r="J24" s="2"/>
      <c r="K24" s="2"/>
      <c r="L24" s="2"/>
      <c r="M24" s="2"/>
      <c r="N24" s="6"/>
      <c r="O24" s="6"/>
      <c r="P24" s="6"/>
      <c r="Q24" s="6"/>
      <c r="R24" s="6"/>
      <c r="S24" s="6"/>
      <c r="T24" s="6"/>
      <c r="U24" s="2"/>
      <c r="V24" s="2"/>
      <c r="W24" s="1"/>
    </row>
    <row r="25" spans="1:23" ht="18" customHeight="1">
      <c r="A25" s="1"/>
      <c r="B25" s="12">
        <v>23</v>
      </c>
      <c r="C25" s="12"/>
      <c r="D25" s="12"/>
      <c r="E25" s="13">
        <v>44649</v>
      </c>
      <c r="F25" s="13"/>
      <c r="G25" s="14" t="s">
        <v>18</v>
      </c>
      <c r="H25" s="14"/>
      <c r="I25" s="14"/>
      <c r="J25" s="14" t="s">
        <v>21</v>
      </c>
      <c r="K25" s="14"/>
      <c r="L25" s="14"/>
      <c r="M25" s="14"/>
      <c r="N25" s="11">
        <v>1547.12</v>
      </c>
      <c r="O25" s="11"/>
      <c r="P25" s="6">
        <v>0</v>
      </c>
      <c r="Q25" s="11">
        <v>1547.12</v>
      </c>
      <c r="R25" s="11"/>
      <c r="S25" s="11"/>
      <c r="T25" s="11"/>
      <c r="U25" s="14" t="s">
        <v>20</v>
      </c>
      <c r="V25" s="14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8" customHeight="1">
      <c r="A27" s="1"/>
      <c r="B27" s="12"/>
      <c r="C27" s="12"/>
      <c r="D27" s="12"/>
      <c r="E27" s="13"/>
      <c r="F27" s="13"/>
      <c r="G27" s="14" t="s">
        <v>3</v>
      </c>
      <c r="H27" s="14"/>
      <c r="I27" s="14"/>
      <c r="J27" s="14" t="s">
        <v>3</v>
      </c>
      <c r="K27" s="14"/>
      <c r="L27" s="14"/>
      <c r="M27" s="14"/>
      <c r="N27" s="11">
        <f>N23+N25</f>
        <v>3856.92</v>
      </c>
      <c r="O27" s="11"/>
      <c r="P27" s="6">
        <v>0</v>
      </c>
      <c r="Q27" s="11">
        <v>3856.92</v>
      </c>
      <c r="R27" s="11"/>
      <c r="S27" s="11"/>
      <c r="T27" s="11"/>
      <c r="U27" s="14" t="s">
        <v>3</v>
      </c>
      <c r="V27" s="14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>
      <c r="A29" s="1"/>
      <c r="B29" s="1"/>
      <c r="C29" s="1"/>
      <c r="D29" s="1"/>
      <c r="E29" s="1"/>
      <c r="F29" s="15" t="s">
        <v>22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2">
        <v>25</v>
      </c>
      <c r="C31" s="12"/>
      <c r="D31" s="12"/>
      <c r="E31" s="13">
        <v>44656</v>
      </c>
      <c r="F31" s="13"/>
      <c r="G31" s="14" t="s">
        <v>12</v>
      </c>
      <c r="H31" s="14"/>
      <c r="I31" s="14"/>
      <c r="J31" s="14" t="s">
        <v>23</v>
      </c>
      <c r="K31" s="14"/>
      <c r="L31" s="14"/>
      <c r="M31" s="14"/>
      <c r="N31" s="11">
        <v>2707.46</v>
      </c>
      <c r="O31" s="11"/>
      <c r="P31" s="6">
        <v>0</v>
      </c>
      <c r="Q31" s="11">
        <v>2707.46</v>
      </c>
      <c r="R31" s="11"/>
      <c r="S31" s="11"/>
      <c r="T31" s="11"/>
      <c r="U31" s="14" t="s">
        <v>24</v>
      </c>
      <c r="V31" s="14"/>
      <c r="W31" s="1"/>
    </row>
    <row r="32" spans="1:23" ht="12.75">
      <c r="A32" s="1"/>
      <c r="B32" s="4"/>
      <c r="C32" s="4"/>
      <c r="D32" s="4"/>
      <c r="E32" s="5"/>
      <c r="F32" s="5"/>
      <c r="G32" s="2"/>
      <c r="H32" s="2"/>
      <c r="I32" s="2"/>
      <c r="J32" s="2"/>
      <c r="K32" s="2"/>
      <c r="L32" s="2"/>
      <c r="M32" s="2"/>
      <c r="N32" s="6"/>
      <c r="O32" s="6"/>
      <c r="P32" s="6"/>
      <c r="Q32" s="6"/>
      <c r="R32" s="6"/>
      <c r="S32" s="6"/>
      <c r="T32" s="6"/>
      <c r="U32" s="2"/>
      <c r="V32" s="2"/>
      <c r="W32" s="1"/>
    </row>
    <row r="33" spans="1:23" ht="18" customHeight="1">
      <c r="A33" s="1"/>
      <c r="B33" s="12">
        <v>26</v>
      </c>
      <c r="C33" s="12"/>
      <c r="D33" s="12"/>
      <c r="E33" s="13">
        <v>44657</v>
      </c>
      <c r="F33" s="13"/>
      <c r="G33" s="14" t="s">
        <v>12</v>
      </c>
      <c r="H33" s="14"/>
      <c r="I33" s="14"/>
      <c r="J33" s="14" t="s">
        <v>25</v>
      </c>
      <c r="K33" s="14"/>
      <c r="L33" s="14"/>
      <c r="M33" s="14"/>
      <c r="N33" s="11">
        <v>451.23</v>
      </c>
      <c r="O33" s="11"/>
      <c r="P33" s="6">
        <v>0</v>
      </c>
      <c r="Q33" s="11">
        <v>451.23</v>
      </c>
      <c r="R33" s="11"/>
      <c r="S33" s="11"/>
      <c r="T33" s="11"/>
      <c r="U33" s="14" t="s">
        <v>24</v>
      </c>
      <c r="V33" s="14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8" customHeight="1">
      <c r="A35" s="1"/>
      <c r="B35" s="12"/>
      <c r="C35" s="12"/>
      <c r="D35" s="12"/>
      <c r="E35" s="13"/>
      <c r="F35" s="13"/>
      <c r="G35" s="14" t="s">
        <v>3</v>
      </c>
      <c r="H35" s="14"/>
      <c r="I35" s="14"/>
      <c r="J35" s="14" t="s">
        <v>3</v>
      </c>
      <c r="K35" s="14"/>
      <c r="L35" s="14"/>
      <c r="M35" s="14"/>
      <c r="N35" s="11">
        <f>N31+N33</f>
        <v>3158.69</v>
      </c>
      <c r="O35" s="11"/>
      <c r="P35" s="6">
        <v>0</v>
      </c>
      <c r="Q35" s="11">
        <v>3158.69</v>
      </c>
      <c r="R35" s="11"/>
      <c r="S35" s="11"/>
      <c r="T35" s="11"/>
      <c r="U35" s="14" t="s">
        <v>3</v>
      </c>
      <c r="V35" s="14"/>
      <c r="W35" s="1"/>
    </row>
    <row r="36" spans="1:23" ht="21.75" customHeight="1">
      <c r="A36" s="1"/>
      <c r="B36" s="1"/>
      <c r="C36" s="1"/>
      <c r="D36" s="1"/>
      <c r="E36" s="1"/>
      <c r="F36" s="15" t="s">
        <v>26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8" customHeight="1">
      <c r="A38" s="1"/>
      <c r="B38" s="12">
        <v>27</v>
      </c>
      <c r="C38" s="12"/>
      <c r="D38" s="12"/>
      <c r="E38" s="13">
        <v>44657</v>
      </c>
      <c r="F38" s="13"/>
      <c r="G38" s="14" t="s">
        <v>12</v>
      </c>
      <c r="H38" s="14"/>
      <c r="I38" s="14"/>
      <c r="J38" s="14" t="s">
        <v>27</v>
      </c>
      <c r="K38" s="14"/>
      <c r="L38" s="14"/>
      <c r="M38" s="14"/>
      <c r="N38" s="11">
        <v>192.36</v>
      </c>
      <c r="O38" s="11"/>
      <c r="P38" s="6">
        <v>0</v>
      </c>
      <c r="Q38" s="11">
        <v>192.36</v>
      </c>
      <c r="R38" s="11"/>
      <c r="S38" s="11"/>
      <c r="T38" s="11"/>
      <c r="U38" s="14" t="s">
        <v>28</v>
      </c>
      <c r="V38" s="14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8" customHeight="1">
      <c r="A40" s="1"/>
      <c r="B40" s="12"/>
      <c r="C40" s="12"/>
      <c r="D40" s="12"/>
      <c r="E40" s="13"/>
      <c r="F40" s="13"/>
      <c r="G40" s="14" t="s">
        <v>3</v>
      </c>
      <c r="H40" s="14"/>
      <c r="I40" s="14"/>
      <c r="J40" s="14" t="s">
        <v>3</v>
      </c>
      <c r="K40" s="14"/>
      <c r="L40" s="14"/>
      <c r="M40" s="14"/>
      <c r="N40" s="11">
        <v>192.36</v>
      </c>
      <c r="O40" s="11"/>
      <c r="P40" s="6">
        <v>0</v>
      </c>
      <c r="Q40" s="11">
        <v>192.36</v>
      </c>
      <c r="R40" s="11"/>
      <c r="S40" s="11"/>
      <c r="T40" s="11"/>
      <c r="U40" s="14" t="s">
        <v>3</v>
      </c>
      <c r="V40" s="14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1.75" customHeight="1">
      <c r="A42" s="1"/>
      <c r="B42" s="1"/>
      <c r="C42" s="1"/>
      <c r="D42" s="1"/>
      <c r="E42" s="1"/>
      <c r="F42" s="15" t="s">
        <v>29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8" customHeight="1">
      <c r="A45" s="1"/>
      <c r="B45" s="12">
        <v>31</v>
      </c>
      <c r="C45" s="12"/>
      <c r="D45" s="12"/>
      <c r="E45" s="13">
        <v>44651</v>
      </c>
      <c r="F45" s="13"/>
      <c r="G45" s="14" t="s">
        <v>12</v>
      </c>
      <c r="H45" s="14"/>
      <c r="I45" s="14"/>
      <c r="J45" s="14" t="s">
        <v>31</v>
      </c>
      <c r="K45" s="14"/>
      <c r="L45" s="14"/>
      <c r="M45" s="14"/>
      <c r="N45" s="11">
        <v>577.08</v>
      </c>
      <c r="O45" s="11"/>
      <c r="P45" s="6">
        <v>68.85</v>
      </c>
      <c r="Q45" s="11">
        <f>N45-P45</f>
        <v>508.23</v>
      </c>
      <c r="R45" s="11"/>
      <c r="S45" s="11"/>
      <c r="T45" s="11"/>
      <c r="U45" s="14" t="s">
        <v>30</v>
      </c>
      <c r="V45" s="14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8" customHeight="1">
      <c r="A47" s="1"/>
      <c r="B47" s="12"/>
      <c r="C47" s="12"/>
      <c r="D47" s="12"/>
      <c r="E47" s="13"/>
      <c r="F47" s="13"/>
      <c r="G47" s="14" t="s">
        <v>3</v>
      </c>
      <c r="H47" s="14"/>
      <c r="I47" s="14"/>
      <c r="J47" s="14" t="s">
        <v>3</v>
      </c>
      <c r="K47" s="14"/>
      <c r="L47" s="14"/>
      <c r="M47" s="14"/>
      <c r="N47" s="11">
        <f>N45</f>
        <v>577.08</v>
      </c>
      <c r="O47" s="11"/>
      <c r="P47" s="6">
        <f>P45</f>
        <v>68.85</v>
      </c>
      <c r="Q47" s="11">
        <f>Q45</f>
        <v>508.23</v>
      </c>
      <c r="R47" s="11"/>
      <c r="S47" s="11"/>
      <c r="T47" s="11"/>
      <c r="U47" s="14" t="s">
        <v>3</v>
      </c>
      <c r="V47" s="14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1"/>
      <c r="B49" s="1"/>
      <c r="C49" s="1"/>
      <c r="D49" s="1"/>
      <c r="E49" s="1"/>
      <c r="F49" s="15" t="s">
        <v>32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8" customHeight="1">
      <c r="A52" s="1"/>
      <c r="B52" s="12">
        <v>34</v>
      </c>
      <c r="C52" s="12"/>
      <c r="D52" s="12"/>
      <c r="E52" s="13">
        <v>44656</v>
      </c>
      <c r="F52" s="13"/>
      <c r="G52" s="14" t="s">
        <v>12</v>
      </c>
      <c r="H52" s="14"/>
      <c r="I52" s="14"/>
      <c r="J52" s="14" t="s">
        <v>34</v>
      </c>
      <c r="K52" s="14"/>
      <c r="L52" s="14"/>
      <c r="M52" s="14"/>
      <c r="N52" s="11">
        <v>166.71</v>
      </c>
      <c r="O52" s="11"/>
      <c r="P52" s="6">
        <v>0</v>
      </c>
      <c r="Q52" s="11">
        <v>166.71</v>
      </c>
      <c r="R52" s="11"/>
      <c r="S52" s="11"/>
      <c r="T52" s="11"/>
      <c r="U52" s="14" t="s">
        <v>33</v>
      </c>
      <c r="V52" s="14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8" customHeight="1">
      <c r="A54" s="1"/>
      <c r="B54" s="12">
        <v>35</v>
      </c>
      <c r="C54" s="12"/>
      <c r="D54" s="12"/>
      <c r="E54" s="13">
        <v>44656</v>
      </c>
      <c r="F54" s="13"/>
      <c r="G54" s="14" t="s">
        <v>12</v>
      </c>
      <c r="H54" s="14"/>
      <c r="I54" s="14"/>
      <c r="J54" s="14" t="s">
        <v>35</v>
      </c>
      <c r="K54" s="14"/>
      <c r="L54" s="14"/>
      <c r="M54" s="14"/>
      <c r="N54" s="11">
        <v>5482.25</v>
      </c>
      <c r="O54" s="11"/>
      <c r="P54" s="6">
        <v>0</v>
      </c>
      <c r="Q54" s="11">
        <v>5482.25</v>
      </c>
      <c r="R54" s="11"/>
      <c r="S54" s="11"/>
      <c r="T54" s="11"/>
      <c r="U54" s="14" t="s">
        <v>33</v>
      </c>
      <c r="V54" s="14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8" customHeight="1">
      <c r="A56" s="1"/>
      <c r="B56" s="12"/>
      <c r="C56" s="12"/>
      <c r="D56" s="12"/>
      <c r="E56" s="13"/>
      <c r="F56" s="13"/>
      <c r="G56" s="14" t="s">
        <v>3</v>
      </c>
      <c r="H56" s="14"/>
      <c r="I56" s="14"/>
      <c r="J56" s="14" t="s">
        <v>3</v>
      </c>
      <c r="K56" s="14"/>
      <c r="L56" s="14"/>
      <c r="M56" s="14"/>
      <c r="N56" s="11">
        <f>N52+N54</f>
        <v>5648.96</v>
      </c>
      <c r="O56" s="11"/>
      <c r="P56" s="6">
        <v>0</v>
      </c>
      <c r="Q56" s="11">
        <f>Q52+Q54</f>
        <v>5648.96</v>
      </c>
      <c r="R56" s="11"/>
      <c r="S56" s="11"/>
      <c r="T56" s="11"/>
      <c r="U56" s="14" t="s">
        <v>3</v>
      </c>
      <c r="V56" s="14"/>
      <c r="W56" s="1"/>
    </row>
    <row r="57" spans="1:23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8" customHeight="1">
      <c r="A59" s="1"/>
      <c r="B59" s="1"/>
      <c r="C59" s="1"/>
      <c r="D59" s="1"/>
      <c r="E59" s="10" t="s">
        <v>36</v>
      </c>
      <c r="F59" s="10"/>
      <c r="G59" s="10"/>
      <c r="H59" s="10"/>
      <c r="I59" s="10"/>
      <c r="J59" s="10"/>
      <c r="K59" s="1"/>
      <c r="L59" s="1"/>
      <c r="M59" s="1"/>
      <c r="N59" s="11">
        <f>N12+N14+N16+N23+N25+N31+N33+N38+N45+N52+N54</f>
        <v>16996.11</v>
      </c>
      <c r="O59" s="11"/>
      <c r="P59" s="6">
        <f>P47</f>
        <v>68.85</v>
      </c>
      <c r="Q59" s="11">
        <f>Q12+Q14+Q16+Q23+Q25+Q31+Q33+Q38+Q45+Q52+Q54</f>
        <v>16927.26</v>
      </c>
      <c r="R59" s="11"/>
      <c r="S59" s="11"/>
      <c r="T59" s="11"/>
      <c r="U59" s="1"/>
      <c r="V59" s="1"/>
      <c r="W59" s="1"/>
    </row>
    <row r="61" spans="15:21" ht="12.75">
      <c r="O61" s="8">
        <f>N18+N27+N35+N40+N47+N56</f>
        <v>16996.11</v>
      </c>
      <c r="P61" s="9">
        <f>P59</f>
        <v>68.85</v>
      </c>
      <c r="U61" s="8">
        <f>Q18+Q27+Q35+Q40+Q47+Q56</f>
        <v>16927.260000000002</v>
      </c>
    </row>
    <row r="66" spans="21:24" ht="12.75">
      <c r="U66" s="7"/>
      <c r="V66" s="7"/>
      <c r="W66" s="7"/>
      <c r="X66" s="7"/>
    </row>
  </sheetData>
  <mergeCells count="137">
    <mergeCell ref="B2:V2"/>
    <mergeCell ref="B4:V4"/>
    <mergeCell ref="B5:V5"/>
    <mergeCell ref="Q8:T8"/>
    <mergeCell ref="U8:V8"/>
    <mergeCell ref="C8:F8"/>
    <mergeCell ref="G8:I8"/>
    <mergeCell ref="J8:M8"/>
    <mergeCell ref="N8:O8"/>
    <mergeCell ref="F10:V10"/>
    <mergeCell ref="B12:D12"/>
    <mergeCell ref="E12:F12"/>
    <mergeCell ref="G12:I12"/>
    <mergeCell ref="J12:M12"/>
    <mergeCell ref="N12:O12"/>
    <mergeCell ref="Q12:T12"/>
    <mergeCell ref="U12:V12"/>
    <mergeCell ref="B14:D14"/>
    <mergeCell ref="E14:F14"/>
    <mergeCell ref="G14:I14"/>
    <mergeCell ref="J14:M14"/>
    <mergeCell ref="B16:D16"/>
    <mergeCell ref="E16:F16"/>
    <mergeCell ref="G16:I16"/>
    <mergeCell ref="J16:M16"/>
    <mergeCell ref="N18:O18"/>
    <mergeCell ref="Q18:T18"/>
    <mergeCell ref="U18:V18"/>
    <mergeCell ref="N14:O14"/>
    <mergeCell ref="Q14:T14"/>
    <mergeCell ref="U14:V14"/>
    <mergeCell ref="N16:O16"/>
    <mergeCell ref="Q16:T16"/>
    <mergeCell ref="U16:V16"/>
    <mergeCell ref="B18:D18"/>
    <mergeCell ref="E18:F18"/>
    <mergeCell ref="G18:I18"/>
    <mergeCell ref="J18:M18"/>
    <mergeCell ref="F21:V21"/>
    <mergeCell ref="B23:D23"/>
    <mergeCell ref="E23:F23"/>
    <mergeCell ref="G23:I23"/>
    <mergeCell ref="J23:M23"/>
    <mergeCell ref="N23:O23"/>
    <mergeCell ref="Q23:T23"/>
    <mergeCell ref="U23:V23"/>
    <mergeCell ref="N25:O25"/>
    <mergeCell ref="Q25:T25"/>
    <mergeCell ref="U25:V25"/>
    <mergeCell ref="B25:D25"/>
    <mergeCell ref="E25:F25"/>
    <mergeCell ref="G25:I25"/>
    <mergeCell ref="J25:M25"/>
    <mergeCell ref="N27:O27"/>
    <mergeCell ref="Q27:T27"/>
    <mergeCell ref="U27:V27"/>
    <mergeCell ref="B27:D27"/>
    <mergeCell ref="E27:F27"/>
    <mergeCell ref="G27:I27"/>
    <mergeCell ref="J27:M27"/>
    <mergeCell ref="F29:V29"/>
    <mergeCell ref="B31:D31"/>
    <mergeCell ref="E31:F31"/>
    <mergeCell ref="G31:I31"/>
    <mergeCell ref="J31:M31"/>
    <mergeCell ref="N31:O31"/>
    <mergeCell ref="Q31:T31"/>
    <mergeCell ref="U31:V31"/>
    <mergeCell ref="N33:O33"/>
    <mergeCell ref="Q33:T33"/>
    <mergeCell ref="U33:V33"/>
    <mergeCell ref="B33:D33"/>
    <mergeCell ref="E33:F33"/>
    <mergeCell ref="G33:I33"/>
    <mergeCell ref="J33:M33"/>
    <mergeCell ref="N35:O35"/>
    <mergeCell ref="Q35:T35"/>
    <mergeCell ref="U35:V35"/>
    <mergeCell ref="B35:D35"/>
    <mergeCell ref="E35:F35"/>
    <mergeCell ref="G35:I35"/>
    <mergeCell ref="J35:M35"/>
    <mergeCell ref="F36:V36"/>
    <mergeCell ref="B38:D38"/>
    <mergeCell ref="E38:F38"/>
    <mergeCell ref="G38:I38"/>
    <mergeCell ref="J38:M38"/>
    <mergeCell ref="N38:O38"/>
    <mergeCell ref="Q38:T38"/>
    <mergeCell ref="U38:V38"/>
    <mergeCell ref="F42:V42"/>
    <mergeCell ref="B40:D40"/>
    <mergeCell ref="E40:F40"/>
    <mergeCell ref="G40:I40"/>
    <mergeCell ref="J40:M40"/>
    <mergeCell ref="N40:O40"/>
    <mergeCell ref="Q40:T40"/>
    <mergeCell ref="U40:V40"/>
    <mergeCell ref="N45:O45"/>
    <mergeCell ref="Q45:T45"/>
    <mergeCell ref="U45:V45"/>
    <mergeCell ref="B45:D45"/>
    <mergeCell ref="E45:F45"/>
    <mergeCell ref="G45:I45"/>
    <mergeCell ref="J45:M45"/>
    <mergeCell ref="B47:D47"/>
    <mergeCell ref="E47:F47"/>
    <mergeCell ref="G47:I47"/>
    <mergeCell ref="J47:M47"/>
    <mergeCell ref="F49:V49"/>
    <mergeCell ref="N47:O47"/>
    <mergeCell ref="Q47:T47"/>
    <mergeCell ref="U47:V47"/>
    <mergeCell ref="B52:D52"/>
    <mergeCell ref="E52:F52"/>
    <mergeCell ref="G52:I52"/>
    <mergeCell ref="J52:M52"/>
    <mergeCell ref="B54:D54"/>
    <mergeCell ref="E54:F54"/>
    <mergeCell ref="G54:I54"/>
    <mergeCell ref="J54:M54"/>
    <mergeCell ref="U56:V56"/>
    <mergeCell ref="N52:O52"/>
    <mergeCell ref="Q52:T52"/>
    <mergeCell ref="U52:V52"/>
    <mergeCell ref="N54:O54"/>
    <mergeCell ref="Q54:T54"/>
    <mergeCell ref="U54:V54"/>
    <mergeCell ref="E59:J59"/>
    <mergeCell ref="N59:O59"/>
    <mergeCell ref="Q59:T59"/>
    <mergeCell ref="B56:D56"/>
    <mergeCell ref="E56:F56"/>
    <mergeCell ref="G56:I56"/>
    <mergeCell ref="J56:M56"/>
    <mergeCell ref="N56:O56"/>
    <mergeCell ref="Q56:T56"/>
  </mergeCells>
  <printOptions/>
  <pageMargins left="0" right="0" top="2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2022-04-08T09:46:40Z</cp:lastPrinted>
  <dcterms:created xsi:type="dcterms:W3CDTF">2022-04-08T09:19:45Z</dcterms:created>
  <dcterms:modified xsi:type="dcterms:W3CDTF">2022-04-08T09:52:11Z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