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<sst xmlns="http://schemas.openxmlformats.org/spreadsheetml/2006/main" count="107" uniqueCount="49">
  <si>
    <t>CAS-BR</t>
  </si>
  <si>
    <t>DSP02010 - LISTA DE VERIFICARE A FACTURILOR PT. DISPOZITIVE MEDICALE</t>
  </si>
  <si>
    <t>DEC2023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</si>
  <si>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</si>
  <si>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</si>
  <si>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</si>
  <si>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</si>
  <si>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</si>
  <si>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</si>
  <si>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</si>
  <si>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</si>
  <si>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BIOSINTEX SRL</t>
  </si>
  <si>
    <t>640</t>
  </si>
  <si>
    <t>31.01.2024</t>
  </si>
  <si>
    <t>BSXOX011966</t>
  </si>
  <si>
    <t>NEWMEDICS COM SRL</t>
  </si>
  <si>
    <t>53077</t>
  </si>
  <si>
    <t>1275</t>
  </si>
  <si>
    <t>53073</t>
  </si>
  <si>
    <t>53071</t>
  </si>
  <si>
    <t>53072</t>
  </si>
  <si>
    <t>53074</t>
  </si>
  <si>
    <t>53075</t>
  </si>
  <si>
    <t>53076</t>
  </si>
  <si>
    <t>LINDE GAZ ROMÂNIA SRL</t>
  </si>
  <si>
    <t>1000436618</t>
  </si>
  <si>
    <t>1168</t>
  </si>
  <si>
    <t>1000436619</t>
  </si>
  <si>
    <t>1000436617</t>
  </si>
  <si>
    <t>1000436620</t>
  </si>
  <si>
    <t>MEDAIR OXYGEN SOLUTION SRL</t>
  </si>
  <si>
    <t>172</t>
  </si>
  <si>
    <t>4526</t>
  </si>
  <si>
    <t>173</t>
  </si>
  <si>
    <t>174</t>
  </si>
  <si>
    <t>175</t>
  </si>
  <si>
    <t>171</t>
  </si>
  <si>
    <t>ORTOPROFIL PROD ROMANIA SRL</t>
  </si>
  <si>
    <t>1280</t>
  </si>
  <si>
    <t>0900342</t>
  </si>
  <si>
    <t>AIR LIQUIDE VITALAIRE ROMANIA SRL</t>
  </si>
  <si>
    <t>1308</t>
  </si>
  <si>
    <t>344</t>
  </si>
  <si>
    <t>343</t>
  </si>
  <si>
    <t>342</t>
  </si>
  <si>
    <t>337</t>
  </si>
  <si>
    <t>336</t>
  </si>
  <si>
    <t>335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</si>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</sst>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10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i/>
      <sz val="10"/>
      <color indexed="8"/>
      <name val="sansserif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73" fontId="7" fillId="2" borderId="0" xfId="0" applyFont="1" applyBorder="1" applyAlignment="1">
      <alignment horizontal="right" vertical="center" wrapText="1"/>
    </xf>
    <xf numFmtId="173" fontId="7" fillId="2" borderId="0" xfId="0" applyFont="1" applyBorder="1" applyAlignment="1">
      <alignment horizontal="right" vertical="center" wrapText="1"/>
    </xf>
    <xf numFmtId="0" fontId="8" fillId="2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workbookViewId="0" topLeftCell="A64">
      <selection activeCell="A93" sqref="A93:W95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6.8515625" style="0" customWidth="1"/>
    <col min="14" max="14" width="3.0039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"/>
    </row>
    <row r="5" spans="1:23" ht="18" customHeight="1">
      <c r="A5" s="1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2" t="s">
        <v>4</v>
      </c>
      <c r="D8" s="12"/>
      <c r="E8" s="12"/>
      <c r="F8" s="12"/>
      <c r="G8" s="10" t="s">
        <v>5</v>
      </c>
      <c r="H8" s="10"/>
      <c r="I8" s="10"/>
      <c r="J8" s="10" t="s">
        <v>6</v>
      </c>
      <c r="K8" s="10"/>
      <c r="L8" s="10"/>
      <c r="M8" s="10"/>
      <c r="N8" s="10" t="s">
        <v>7</v>
      </c>
      <c r="O8" s="10"/>
      <c r="P8" s="2" t="s">
        <v>8</v>
      </c>
      <c r="Q8" s="10" t="s">
        <v>9</v>
      </c>
      <c r="R8" s="10"/>
      <c r="S8" s="10"/>
      <c r="T8" s="10"/>
      <c r="U8" s="11" t="s">
        <v>10</v>
      </c>
      <c r="V8" s="11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>
      <c r="A11" s="1"/>
      <c r="B11" s="1"/>
      <c r="C11" s="1"/>
      <c r="D11" s="1"/>
      <c r="E11" s="1"/>
      <c r="F11" s="9" t="s">
        <v>11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2.5" customHeight="1">
      <c r="A13" s="1"/>
      <c r="B13" s="6">
        <v>8</v>
      </c>
      <c r="C13" s="6"/>
      <c r="D13" s="6"/>
      <c r="E13" s="7">
        <v>45327</v>
      </c>
      <c r="F13" s="7"/>
      <c r="G13" s="8" t="s">
        <v>13</v>
      </c>
      <c r="H13" s="8"/>
      <c r="I13" s="8"/>
      <c r="J13" s="8" t="s">
        <v>14</v>
      </c>
      <c r="K13" s="8"/>
      <c r="L13" s="8"/>
      <c r="M13" s="8"/>
      <c r="N13" s="5">
        <v>202</v>
      </c>
      <c r="O13" s="5"/>
      <c r="P13" s="3">
        <v>0</v>
      </c>
      <c r="Q13" s="5">
        <v>202</v>
      </c>
      <c r="R13" s="5"/>
      <c r="S13" s="5"/>
      <c r="T13" s="5"/>
      <c r="U13" s="8" t="s">
        <v>12</v>
      </c>
      <c r="V13" s="8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>
      <c r="A15" s="1"/>
      <c r="B15" s="6"/>
      <c r="C15" s="6"/>
      <c r="D15" s="6"/>
      <c r="E15" s="7"/>
      <c r="F15" s="7"/>
      <c r="G15" s="8" t="s">
        <v>3</v>
      </c>
      <c r="H15" s="8"/>
      <c r="I15" s="8"/>
      <c r="J15" s="8" t="s">
        <v>3</v>
      </c>
      <c r="K15" s="8"/>
      <c r="L15" s="8"/>
      <c r="M15" s="8"/>
      <c r="N15" s="5">
        <f>N13</f>
        <v>202</v>
      </c>
      <c r="O15" s="5"/>
      <c r="P15" s="3">
        <v>0</v>
      </c>
      <c r="Q15" s="5">
        <f>Q13</f>
        <v>202</v>
      </c>
      <c r="R15" s="5"/>
      <c r="S15" s="5"/>
      <c r="T15" s="5"/>
      <c r="U15" s="8" t="s">
        <v>3</v>
      </c>
      <c r="V15" s="8"/>
      <c r="W15" s="1"/>
    </row>
    <row r="16" spans="1:23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>
      <c r="A18" s="1"/>
      <c r="B18" s="1"/>
      <c r="C18" s="1"/>
      <c r="D18" s="1"/>
      <c r="E18" s="1"/>
      <c r="F18" s="9" t="s">
        <v>15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>
      <c r="A20" s="1"/>
      <c r="B20" s="6">
        <v>20</v>
      </c>
      <c r="C20" s="6"/>
      <c r="D20" s="6"/>
      <c r="E20" s="7">
        <v>45334</v>
      </c>
      <c r="F20" s="7"/>
      <c r="G20" s="8" t="s">
        <v>13</v>
      </c>
      <c r="H20" s="8"/>
      <c r="I20" s="8"/>
      <c r="J20" s="8" t="s">
        <v>16</v>
      </c>
      <c r="K20" s="8"/>
      <c r="L20" s="8"/>
      <c r="M20" s="8"/>
      <c r="N20" s="5">
        <v>277</v>
      </c>
      <c r="O20" s="5"/>
      <c r="P20" s="3">
        <v>0</v>
      </c>
      <c r="Q20" s="5">
        <v>277</v>
      </c>
      <c r="R20" s="5"/>
      <c r="S20" s="5"/>
      <c r="T20" s="5"/>
      <c r="U20" s="8" t="s">
        <v>17</v>
      </c>
      <c r="V20" s="8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>
      <c r="A22" s="1"/>
      <c r="B22" s="6">
        <v>21</v>
      </c>
      <c r="C22" s="6"/>
      <c r="D22" s="6"/>
      <c r="E22" s="7">
        <v>45334</v>
      </c>
      <c r="F22" s="7"/>
      <c r="G22" s="8" t="s">
        <v>13</v>
      </c>
      <c r="H22" s="8"/>
      <c r="I22" s="8"/>
      <c r="J22" s="8" t="s">
        <v>18</v>
      </c>
      <c r="K22" s="8"/>
      <c r="L22" s="8"/>
      <c r="M22" s="8"/>
      <c r="N22" s="5">
        <v>145.67</v>
      </c>
      <c r="O22" s="5"/>
      <c r="P22" s="3">
        <v>0</v>
      </c>
      <c r="Q22" s="5">
        <v>145.67</v>
      </c>
      <c r="R22" s="5"/>
      <c r="S22" s="5"/>
      <c r="T22" s="5"/>
      <c r="U22" s="8" t="s">
        <v>17</v>
      </c>
      <c r="V22" s="8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>
      <c r="A24" s="1"/>
      <c r="B24" s="6">
        <v>22</v>
      </c>
      <c r="C24" s="6"/>
      <c r="D24" s="6"/>
      <c r="E24" s="7">
        <v>45334</v>
      </c>
      <c r="F24" s="7"/>
      <c r="G24" s="8" t="s">
        <v>13</v>
      </c>
      <c r="H24" s="8"/>
      <c r="I24" s="8"/>
      <c r="J24" s="8" t="s">
        <v>19</v>
      </c>
      <c r="K24" s="8"/>
      <c r="L24" s="8"/>
      <c r="M24" s="8"/>
      <c r="N24" s="5">
        <v>1616</v>
      </c>
      <c r="O24" s="5"/>
      <c r="P24" s="3">
        <v>0</v>
      </c>
      <c r="Q24" s="5">
        <v>1616</v>
      </c>
      <c r="R24" s="5"/>
      <c r="S24" s="5"/>
      <c r="T24" s="5"/>
      <c r="U24" s="8" t="s">
        <v>17</v>
      </c>
      <c r="V24" s="8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>
      <c r="A26" s="1"/>
      <c r="B26" s="6">
        <v>23</v>
      </c>
      <c r="C26" s="6"/>
      <c r="D26" s="6"/>
      <c r="E26" s="7">
        <v>45334</v>
      </c>
      <c r="F26" s="7"/>
      <c r="G26" s="8" t="s">
        <v>13</v>
      </c>
      <c r="H26" s="8"/>
      <c r="I26" s="8"/>
      <c r="J26" s="8" t="s">
        <v>20</v>
      </c>
      <c r="K26" s="8"/>
      <c r="L26" s="8"/>
      <c r="M26" s="8"/>
      <c r="N26" s="5">
        <v>1740.51</v>
      </c>
      <c r="O26" s="5"/>
      <c r="P26" s="3">
        <f>N26-Q26</f>
        <v>19.339999999999918</v>
      </c>
      <c r="Q26" s="5">
        <v>1721.17</v>
      </c>
      <c r="R26" s="5"/>
      <c r="S26" s="5"/>
      <c r="T26" s="5"/>
      <c r="U26" s="8" t="s">
        <v>17</v>
      </c>
      <c r="V26" s="8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" customHeight="1">
      <c r="A28" s="1"/>
      <c r="B28" s="6">
        <v>24</v>
      </c>
      <c r="C28" s="6"/>
      <c r="D28" s="6"/>
      <c r="E28" s="7">
        <v>45334</v>
      </c>
      <c r="F28" s="7"/>
      <c r="G28" s="8" t="s">
        <v>13</v>
      </c>
      <c r="H28" s="8"/>
      <c r="I28" s="8"/>
      <c r="J28" s="8" t="s">
        <v>21</v>
      </c>
      <c r="K28" s="8"/>
      <c r="L28" s="8"/>
      <c r="M28" s="8"/>
      <c r="N28" s="5">
        <v>705.33</v>
      </c>
      <c r="O28" s="5"/>
      <c r="P28" s="3">
        <v>0</v>
      </c>
      <c r="Q28" s="5">
        <v>705.33</v>
      </c>
      <c r="R28" s="5"/>
      <c r="S28" s="5"/>
      <c r="T28" s="5"/>
      <c r="U28" s="8" t="s">
        <v>17</v>
      </c>
      <c r="V28" s="8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 customHeight="1">
      <c r="A30" s="1"/>
      <c r="B30" s="6">
        <v>25</v>
      </c>
      <c r="C30" s="6"/>
      <c r="D30" s="6"/>
      <c r="E30" s="7">
        <v>45334</v>
      </c>
      <c r="F30" s="7"/>
      <c r="G30" s="8" t="s">
        <v>13</v>
      </c>
      <c r="H30" s="8"/>
      <c r="I30" s="8"/>
      <c r="J30" s="8" t="s">
        <v>22</v>
      </c>
      <c r="K30" s="8"/>
      <c r="L30" s="8"/>
      <c r="M30" s="8"/>
      <c r="N30" s="5">
        <v>230</v>
      </c>
      <c r="O30" s="5"/>
      <c r="P30" s="3">
        <v>0</v>
      </c>
      <c r="Q30" s="5">
        <v>230</v>
      </c>
      <c r="R30" s="5"/>
      <c r="S30" s="5"/>
      <c r="T30" s="5"/>
      <c r="U30" s="8" t="s">
        <v>17</v>
      </c>
      <c r="V30" s="8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6">
        <v>26</v>
      </c>
      <c r="C32" s="6"/>
      <c r="D32" s="6"/>
      <c r="E32" s="7">
        <v>45334</v>
      </c>
      <c r="F32" s="7"/>
      <c r="G32" s="8" t="s">
        <v>13</v>
      </c>
      <c r="H32" s="8"/>
      <c r="I32" s="8"/>
      <c r="J32" s="8" t="s">
        <v>23</v>
      </c>
      <c r="K32" s="8"/>
      <c r="L32" s="8"/>
      <c r="M32" s="8"/>
      <c r="N32" s="5">
        <v>577.45</v>
      </c>
      <c r="O32" s="5"/>
      <c r="P32" s="3">
        <v>0</v>
      </c>
      <c r="Q32" s="5">
        <v>577.45</v>
      </c>
      <c r="R32" s="5"/>
      <c r="S32" s="5"/>
      <c r="T32" s="5"/>
      <c r="U32" s="8" t="s">
        <v>17</v>
      </c>
      <c r="V32" s="8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18" customHeight="1">
      <c r="A34" s="1"/>
      <c r="B34" s="6"/>
      <c r="C34" s="6"/>
      <c r="D34" s="6"/>
      <c r="E34" s="7"/>
      <c r="F34" s="7"/>
      <c r="G34" s="8" t="s">
        <v>3</v>
      </c>
      <c r="H34" s="8"/>
      <c r="I34" s="8"/>
      <c r="J34" s="8" t="s">
        <v>3</v>
      </c>
      <c r="K34" s="8"/>
      <c r="L34" s="8"/>
      <c r="M34" s="8"/>
      <c r="N34" s="5">
        <f>N20+N22+N24+N26+N28+N30+N32</f>
        <v>5291.96</v>
      </c>
      <c r="O34" s="5"/>
      <c r="P34" s="3">
        <f>P26</f>
        <v>19.339999999999918</v>
      </c>
      <c r="Q34" s="5">
        <f>Q20+Q22+Q24+Q26+Q28+Q30+Q32</f>
        <v>5272.62</v>
      </c>
      <c r="R34" s="5"/>
      <c r="S34" s="5"/>
      <c r="T34" s="5"/>
      <c r="U34" s="8" t="s">
        <v>3</v>
      </c>
      <c r="V34" s="8"/>
      <c r="W34" s="1"/>
      <c r="X34" s="15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1.75" customHeight="1">
      <c r="A36" s="1"/>
      <c r="B36" s="1"/>
      <c r="C36" s="1"/>
      <c r="D36" s="1"/>
      <c r="E36" s="1"/>
      <c r="F36" s="9" t="s">
        <v>24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8" customHeight="1">
      <c r="A38" s="1"/>
      <c r="B38" s="6">
        <v>39</v>
      </c>
      <c r="C38" s="6"/>
      <c r="D38" s="6"/>
      <c r="E38" s="7">
        <v>45335</v>
      </c>
      <c r="F38" s="7"/>
      <c r="G38" s="8" t="s">
        <v>13</v>
      </c>
      <c r="H38" s="8"/>
      <c r="I38" s="8"/>
      <c r="J38" s="8" t="s">
        <v>25</v>
      </c>
      <c r="K38" s="8"/>
      <c r="L38" s="8"/>
      <c r="M38" s="8"/>
      <c r="N38" s="5">
        <v>404</v>
      </c>
      <c r="O38" s="5"/>
      <c r="P38" s="3">
        <v>0</v>
      </c>
      <c r="Q38" s="5">
        <v>404</v>
      </c>
      <c r="R38" s="5"/>
      <c r="S38" s="5"/>
      <c r="T38" s="5"/>
      <c r="U38" s="8" t="s">
        <v>26</v>
      </c>
      <c r="V38" s="8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8" customHeight="1">
      <c r="A40" s="1"/>
      <c r="B40" s="6">
        <v>40</v>
      </c>
      <c r="C40" s="6"/>
      <c r="D40" s="6"/>
      <c r="E40" s="7">
        <v>45335</v>
      </c>
      <c r="F40" s="7"/>
      <c r="G40" s="8" t="s">
        <v>13</v>
      </c>
      <c r="H40" s="8"/>
      <c r="I40" s="8"/>
      <c r="J40" s="8" t="s">
        <v>27</v>
      </c>
      <c r="K40" s="8"/>
      <c r="L40" s="8"/>
      <c r="M40" s="8"/>
      <c r="N40" s="5">
        <v>230</v>
      </c>
      <c r="O40" s="5"/>
      <c r="P40" s="3">
        <v>0</v>
      </c>
      <c r="Q40" s="5">
        <v>230</v>
      </c>
      <c r="R40" s="5"/>
      <c r="S40" s="5"/>
      <c r="T40" s="5"/>
      <c r="U40" s="8" t="s">
        <v>26</v>
      </c>
      <c r="V40" s="8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1"/>
      <c r="B42" s="6">
        <v>41</v>
      </c>
      <c r="C42" s="6"/>
      <c r="D42" s="6"/>
      <c r="E42" s="7">
        <v>45335</v>
      </c>
      <c r="F42" s="7"/>
      <c r="G42" s="8" t="s">
        <v>13</v>
      </c>
      <c r="H42" s="8"/>
      <c r="I42" s="8"/>
      <c r="J42" s="8" t="s">
        <v>28</v>
      </c>
      <c r="K42" s="8"/>
      <c r="L42" s="8"/>
      <c r="M42" s="8"/>
      <c r="N42" s="5">
        <v>580.17</v>
      </c>
      <c r="O42" s="5"/>
      <c r="P42" s="3">
        <v>0</v>
      </c>
      <c r="Q42" s="5">
        <v>580.17</v>
      </c>
      <c r="R42" s="5"/>
      <c r="S42" s="5"/>
      <c r="T42" s="5"/>
      <c r="U42" s="8" t="s">
        <v>26</v>
      </c>
      <c r="V42" s="8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8" customHeight="1">
      <c r="A44" s="1"/>
      <c r="B44" s="6">
        <v>42</v>
      </c>
      <c r="C44" s="6"/>
      <c r="D44" s="6"/>
      <c r="E44" s="7">
        <v>45335</v>
      </c>
      <c r="F44" s="7"/>
      <c r="G44" s="8" t="s">
        <v>13</v>
      </c>
      <c r="H44" s="8"/>
      <c r="I44" s="8"/>
      <c r="J44" s="8" t="s">
        <v>29</v>
      </c>
      <c r="K44" s="8"/>
      <c r="L44" s="8"/>
      <c r="M44" s="8"/>
      <c r="N44" s="5">
        <v>1385</v>
      </c>
      <c r="O44" s="5"/>
      <c r="P44" s="3">
        <v>0</v>
      </c>
      <c r="Q44" s="5">
        <v>1385</v>
      </c>
      <c r="R44" s="5"/>
      <c r="S44" s="5"/>
      <c r="T44" s="5"/>
      <c r="U44" s="8" t="s">
        <v>26</v>
      </c>
      <c r="V44" s="8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8" customHeight="1">
      <c r="A46" s="1"/>
      <c r="B46" s="6"/>
      <c r="C46" s="6"/>
      <c r="D46" s="6"/>
      <c r="E46" s="7"/>
      <c r="F46" s="7"/>
      <c r="G46" s="8" t="s">
        <v>3</v>
      </c>
      <c r="H46" s="8"/>
      <c r="I46" s="8"/>
      <c r="J46" s="8" t="s">
        <v>3</v>
      </c>
      <c r="K46" s="8"/>
      <c r="L46" s="8"/>
      <c r="M46" s="8"/>
      <c r="N46" s="5">
        <f>N38+N40+N42+N44</f>
        <v>2599.17</v>
      </c>
      <c r="O46" s="5"/>
      <c r="P46" s="3">
        <v>0</v>
      </c>
      <c r="Q46" s="5">
        <v>2599.17</v>
      </c>
      <c r="R46" s="5"/>
      <c r="S46" s="5"/>
      <c r="T46" s="5"/>
      <c r="U46" s="8" t="s">
        <v>3</v>
      </c>
      <c r="V46" s="8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>
      <c r="A48" s="1"/>
      <c r="B48" s="1"/>
      <c r="C48" s="1"/>
      <c r="D48" s="1"/>
      <c r="E48" s="1"/>
      <c r="F48" s="9" t="s">
        <v>30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6">
        <v>46</v>
      </c>
      <c r="C50" s="6"/>
      <c r="D50" s="6"/>
      <c r="E50" s="7">
        <v>45334</v>
      </c>
      <c r="F50" s="7"/>
      <c r="G50" s="8" t="s">
        <v>13</v>
      </c>
      <c r="H50" s="8"/>
      <c r="I50" s="8"/>
      <c r="J50" s="8" t="s">
        <v>31</v>
      </c>
      <c r="K50" s="8"/>
      <c r="L50" s="8"/>
      <c r="M50" s="8"/>
      <c r="N50" s="5">
        <v>9136</v>
      </c>
      <c r="O50" s="5"/>
      <c r="P50" s="3">
        <v>0</v>
      </c>
      <c r="Q50" s="5">
        <v>9136</v>
      </c>
      <c r="R50" s="5"/>
      <c r="S50" s="5"/>
      <c r="T50" s="5"/>
      <c r="U50" s="8" t="s">
        <v>32</v>
      </c>
      <c r="V50" s="8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8" customHeight="1">
      <c r="A52" s="1"/>
      <c r="B52" s="6">
        <v>47</v>
      </c>
      <c r="C52" s="6"/>
      <c r="D52" s="6"/>
      <c r="E52" s="7">
        <v>45334</v>
      </c>
      <c r="F52" s="7"/>
      <c r="G52" s="8" t="s">
        <v>13</v>
      </c>
      <c r="H52" s="8"/>
      <c r="I52" s="8"/>
      <c r="J52" s="8" t="s">
        <v>33</v>
      </c>
      <c r="K52" s="8"/>
      <c r="L52" s="8"/>
      <c r="M52" s="8"/>
      <c r="N52" s="5">
        <v>2320.68</v>
      </c>
      <c r="O52" s="5"/>
      <c r="P52" s="3">
        <f>N52-Q52</f>
        <v>8.239999999999782</v>
      </c>
      <c r="Q52" s="5">
        <v>2312.44</v>
      </c>
      <c r="R52" s="5"/>
      <c r="S52" s="5"/>
      <c r="T52" s="5"/>
      <c r="U52" s="8" t="s">
        <v>32</v>
      </c>
      <c r="V52" s="8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8" customHeight="1">
      <c r="A54" s="1"/>
      <c r="B54" s="6">
        <v>48</v>
      </c>
      <c r="C54" s="6"/>
      <c r="D54" s="6"/>
      <c r="E54" s="7">
        <v>45334</v>
      </c>
      <c r="F54" s="7"/>
      <c r="G54" s="8" t="s">
        <v>13</v>
      </c>
      <c r="H54" s="8"/>
      <c r="I54" s="8"/>
      <c r="J54" s="8" t="s">
        <v>34</v>
      </c>
      <c r="K54" s="8"/>
      <c r="L54" s="8"/>
      <c r="M54" s="8"/>
      <c r="N54" s="5">
        <v>2760</v>
      </c>
      <c r="O54" s="5"/>
      <c r="P54" s="3">
        <v>0</v>
      </c>
      <c r="Q54" s="5">
        <v>2760</v>
      </c>
      <c r="R54" s="5"/>
      <c r="S54" s="5"/>
      <c r="T54" s="5"/>
      <c r="U54" s="8" t="s">
        <v>32</v>
      </c>
      <c r="V54" s="8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8" customHeight="1">
      <c r="A56" s="1"/>
      <c r="B56" s="6">
        <v>49</v>
      </c>
      <c r="C56" s="6"/>
      <c r="D56" s="6"/>
      <c r="E56" s="7">
        <v>45334</v>
      </c>
      <c r="F56" s="7"/>
      <c r="G56" s="8" t="s">
        <v>13</v>
      </c>
      <c r="H56" s="8"/>
      <c r="I56" s="8"/>
      <c r="J56" s="8" t="s">
        <v>35</v>
      </c>
      <c r="K56" s="8"/>
      <c r="L56" s="8"/>
      <c r="M56" s="8"/>
      <c r="N56" s="5">
        <v>858.67</v>
      </c>
      <c r="O56" s="5"/>
      <c r="P56" s="3">
        <v>0</v>
      </c>
      <c r="Q56" s="5">
        <v>858.67</v>
      </c>
      <c r="R56" s="5"/>
      <c r="S56" s="5"/>
      <c r="T56" s="5"/>
      <c r="U56" s="8" t="s">
        <v>32</v>
      </c>
      <c r="V56" s="8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8" customHeight="1">
      <c r="A58" s="1"/>
      <c r="B58" s="6">
        <v>50</v>
      </c>
      <c r="C58" s="6"/>
      <c r="D58" s="6"/>
      <c r="E58" s="7">
        <v>45335</v>
      </c>
      <c r="F58" s="7"/>
      <c r="G58" s="8" t="s">
        <v>13</v>
      </c>
      <c r="H58" s="8"/>
      <c r="I58" s="8"/>
      <c r="J58" s="8" t="s">
        <v>36</v>
      </c>
      <c r="K58" s="8"/>
      <c r="L58" s="8"/>
      <c r="M58" s="8"/>
      <c r="N58" s="5">
        <v>5252</v>
      </c>
      <c r="O58" s="5"/>
      <c r="P58" s="3">
        <f>N58-Q58</f>
        <v>181.80000000000018</v>
      </c>
      <c r="Q58" s="5">
        <v>5070.2</v>
      </c>
      <c r="R58" s="5"/>
      <c r="S58" s="5"/>
      <c r="T58" s="5"/>
      <c r="U58" s="8" t="s">
        <v>32</v>
      </c>
      <c r="V58" s="8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4" ht="18" customHeight="1">
      <c r="A60" s="1"/>
      <c r="B60" s="6"/>
      <c r="C60" s="6"/>
      <c r="D60" s="6"/>
      <c r="E60" s="7"/>
      <c r="F60" s="7"/>
      <c r="G60" s="8" t="s">
        <v>3</v>
      </c>
      <c r="H60" s="8"/>
      <c r="I60" s="8"/>
      <c r="J60" s="8" t="s">
        <v>3</v>
      </c>
      <c r="K60" s="8"/>
      <c r="L60" s="8"/>
      <c r="M60" s="8"/>
      <c r="N60" s="5">
        <f>N50+N52+N54+N56+N58</f>
        <v>20327.35</v>
      </c>
      <c r="O60" s="5"/>
      <c r="P60" s="3">
        <f>P52+P58</f>
        <v>190.03999999999996</v>
      </c>
      <c r="Q60" s="5">
        <f>Q50+Q52+Q54+Q56+Q58</f>
        <v>20137.31</v>
      </c>
      <c r="R60" s="5"/>
      <c r="S60" s="5"/>
      <c r="T60" s="5"/>
      <c r="U60" s="8" t="s">
        <v>3</v>
      </c>
      <c r="V60" s="8"/>
      <c r="W60" s="1"/>
      <c r="X60" s="15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1.75" customHeight="1">
      <c r="A62" s="1"/>
      <c r="B62" s="1"/>
      <c r="C62" s="1"/>
      <c r="D62" s="1"/>
      <c r="E62" s="1"/>
      <c r="F62" s="9" t="s">
        <v>37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8" customHeight="1">
      <c r="A65" s="1"/>
      <c r="B65" s="6">
        <v>54</v>
      </c>
      <c r="C65" s="6"/>
      <c r="D65" s="6"/>
      <c r="E65" s="7">
        <v>45324</v>
      </c>
      <c r="F65" s="7"/>
      <c r="G65" s="8" t="s">
        <v>13</v>
      </c>
      <c r="H65" s="8"/>
      <c r="I65" s="8"/>
      <c r="J65" s="8" t="s">
        <v>39</v>
      </c>
      <c r="K65" s="8"/>
      <c r="L65" s="8"/>
      <c r="M65" s="8"/>
      <c r="N65" s="5">
        <v>687.72</v>
      </c>
      <c r="O65" s="5"/>
      <c r="P65" s="3">
        <f>N65-Q65</f>
        <v>13.480000000000018</v>
      </c>
      <c r="Q65" s="5">
        <v>674.24</v>
      </c>
      <c r="R65" s="5"/>
      <c r="S65" s="5"/>
      <c r="T65" s="5"/>
      <c r="U65" s="8" t="s">
        <v>38</v>
      </c>
      <c r="V65" s="8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8" customHeight="1">
      <c r="A67" s="1"/>
      <c r="B67" s="6"/>
      <c r="C67" s="6"/>
      <c r="D67" s="6"/>
      <c r="E67" s="7"/>
      <c r="F67" s="7"/>
      <c r="G67" s="8" t="s">
        <v>3</v>
      </c>
      <c r="H67" s="8"/>
      <c r="I67" s="8"/>
      <c r="J67" s="8" t="s">
        <v>3</v>
      </c>
      <c r="K67" s="8"/>
      <c r="L67" s="8"/>
      <c r="M67" s="8"/>
      <c r="N67" s="5">
        <f>N65</f>
        <v>687.72</v>
      </c>
      <c r="O67" s="5"/>
      <c r="P67" s="3">
        <f>P65</f>
        <v>13.480000000000018</v>
      </c>
      <c r="Q67" s="5">
        <f>Q65</f>
        <v>674.24</v>
      </c>
      <c r="R67" s="5"/>
      <c r="S67" s="5"/>
      <c r="T67" s="5"/>
      <c r="U67" s="8" t="s">
        <v>3</v>
      </c>
      <c r="V67" s="8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1.75" customHeight="1">
      <c r="A69" s="1"/>
      <c r="B69" s="1"/>
      <c r="C69" s="1"/>
      <c r="D69" s="1"/>
      <c r="E69" s="1"/>
      <c r="F69" s="9" t="s">
        <v>40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8" customHeight="1">
      <c r="A72" s="1"/>
      <c r="B72" s="6">
        <v>58</v>
      </c>
      <c r="C72" s="6"/>
      <c r="D72" s="6"/>
      <c r="E72" s="7">
        <v>45331</v>
      </c>
      <c r="F72" s="7"/>
      <c r="G72" s="8" t="s">
        <v>13</v>
      </c>
      <c r="H72" s="8"/>
      <c r="I72" s="8"/>
      <c r="J72" s="8" t="s">
        <v>42</v>
      </c>
      <c r="K72" s="8"/>
      <c r="L72" s="8"/>
      <c r="M72" s="8"/>
      <c r="N72" s="5">
        <v>2500.68</v>
      </c>
      <c r="O72" s="5"/>
      <c r="P72" s="3">
        <f>N72-Q72</f>
        <v>38.4699999999998</v>
      </c>
      <c r="Q72" s="5">
        <v>2462.21</v>
      </c>
      <c r="R72" s="5"/>
      <c r="S72" s="5"/>
      <c r="T72" s="5"/>
      <c r="U72" s="8" t="s">
        <v>41</v>
      </c>
      <c r="V72" s="8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8" customHeight="1">
      <c r="A74" s="1"/>
      <c r="B74" s="6">
        <v>59</v>
      </c>
      <c r="C74" s="6"/>
      <c r="D74" s="6"/>
      <c r="E74" s="7">
        <v>45331</v>
      </c>
      <c r="F74" s="7"/>
      <c r="G74" s="8" t="s">
        <v>13</v>
      </c>
      <c r="H74" s="8"/>
      <c r="I74" s="8"/>
      <c r="J74" s="8" t="s">
        <v>43</v>
      </c>
      <c r="K74" s="8"/>
      <c r="L74" s="8"/>
      <c r="M74" s="8"/>
      <c r="N74" s="5">
        <v>4760.47</v>
      </c>
      <c r="O74" s="5"/>
      <c r="P74" s="3">
        <f>N74-Q74</f>
        <v>316.46000000000004</v>
      </c>
      <c r="Q74" s="5">
        <v>4444.01</v>
      </c>
      <c r="R74" s="5"/>
      <c r="S74" s="5"/>
      <c r="T74" s="5"/>
      <c r="U74" s="8" t="s">
        <v>41</v>
      </c>
      <c r="V74" s="8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8" customHeight="1">
      <c r="A76" s="1"/>
      <c r="B76" s="6">
        <v>60</v>
      </c>
      <c r="C76" s="6"/>
      <c r="D76" s="6"/>
      <c r="E76" s="7">
        <v>45331</v>
      </c>
      <c r="F76" s="7"/>
      <c r="G76" s="8" t="s">
        <v>13</v>
      </c>
      <c r="H76" s="8"/>
      <c r="I76" s="8"/>
      <c r="J76" s="8" t="s">
        <v>44</v>
      </c>
      <c r="K76" s="8"/>
      <c r="L76" s="8"/>
      <c r="M76" s="8"/>
      <c r="N76" s="5">
        <v>920</v>
      </c>
      <c r="O76" s="5"/>
      <c r="P76" s="3">
        <v>0</v>
      </c>
      <c r="Q76" s="5">
        <v>920</v>
      </c>
      <c r="R76" s="5"/>
      <c r="S76" s="5"/>
      <c r="T76" s="5"/>
      <c r="U76" s="8" t="s">
        <v>41</v>
      </c>
      <c r="V76" s="8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8" customHeight="1">
      <c r="A78" s="1"/>
      <c r="B78" s="6">
        <v>61</v>
      </c>
      <c r="C78" s="6"/>
      <c r="D78" s="6"/>
      <c r="E78" s="7">
        <v>45331</v>
      </c>
      <c r="F78" s="7"/>
      <c r="G78" s="8" t="s">
        <v>13</v>
      </c>
      <c r="H78" s="8"/>
      <c r="I78" s="8"/>
      <c r="J78" s="8" t="s">
        <v>45</v>
      </c>
      <c r="K78" s="8"/>
      <c r="L78" s="8"/>
      <c r="M78" s="8"/>
      <c r="N78" s="5">
        <v>459</v>
      </c>
      <c r="O78" s="5"/>
      <c r="P78" s="3">
        <f>N78-Q78</f>
        <v>30.600000000000023</v>
      </c>
      <c r="Q78" s="5">
        <v>428.4</v>
      </c>
      <c r="R78" s="5"/>
      <c r="S78" s="5"/>
      <c r="T78" s="5"/>
      <c r="U78" s="8" t="s">
        <v>41</v>
      </c>
      <c r="V78" s="8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8" customHeight="1">
      <c r="A80" s="1"/>
      <c r="B80" s="6">
        <v>62</v>
      </c>
      <c r="C80" s="6"/>
      <c r="D80" s="6"/>
      <c r="E80" s="7">
        <v>45331</v>
      </c>
      <c r="F80" s="7"/>
      <c r="G80" s="8" t="s">
        <v>13</v>
      </c>
      <c r="H80" s="8"/>
      <c r="I80" s="8"/>
      <c r="J80" s="8" t="s">
        <v>46</v>
      </c>
      <c r="K80" s="8"/>
      <c r="L80" s="8"/>
      <c r="M80" s="8"/>
      <c r="N80" s="5">
        <v>3055.54</v>
      </c>
      <c r="O80" s="5"/>
      <c r="P80" s="3">
        <v>0</v>
      </c>
      <c r="Q80" s="5">
        <v>3055.54</v>
      </c>
      <c r="R80" s="5"/>
      <c r="S80" s="5"/>
      <c r="T80" s="5"/>
      <c r="U80" s="8" t="s">
        <v>41</v>
      </c>
      <c r="V80" s="8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8" customHeight="1">
      <c r="A82" s="1"/>
      <c r="B82" s="6">
        <v>63</v>
      </c>
      <c r="C82" s="6"/>
      <c r="D82" s="6"/>
      <c r="E82" s="7">
        <v>45331</v>
      </c>
      <c r="F82" s="7"/>
      <c r="G82" s="8" t="s">
        <v>13</v>
      </c>
      <c r="H82" s="8"/>
      <c r="I82" s="8"/>
      <c r="J82" s="8" t="s">
        <v>47</v>
      </c>
      <c r="K82" s="8"/>
      <c r="L82" s="8"/>
      <c r="M82" s="8"/>
      <c r="N82" s="5">
        <v>19269.97</v>
      </c>
      <c r="O82" s="5"/>
      <c r="P82" s="3">
        <v>0</v>
      </c>
      <c r="Q82" s="5">
        <v>19269.97</v>
      </c>
      <c r="R82" s="5"/>
      <c r="S82" s="5"/>
      <c r="T82" s="5"/>
      <c r="U82" s="8" t="s">
        <v>41</v>
      </c>
      <c r="V82" s="8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4" ht="18" customHeight="1">
      <c r="A84" s="1"/>
      <c r="B84" s="6"/>
      <c r="C84" s="6"/>
      <c r="D84" s="6"/>
      <c r="E84" s="7"/>
      <c r="F84" s="7"/>
      <c r="G84" s="8" t="s">
        <v>3</v>
      </c>
      <c r="H84" s="8"/>
      <c r="I84" s="8"/>
      <c r="J84" s="8" t="s">
        <v>3</v>
      </c>
      <c r="K84" s="8"/>
      <c r="L84" s="8"/>
      <c r="M84" s="8"/>
      <c r="N84" s="5">
        <f>N72+N74+N76+N78+N80+N82</f>
        <v>30965.66</v>
      </c>
      <c r="O84" s="5"/>
      <c r="P84" s="3">
        <f>P72+P74+P76+P78+P80+P82</f>
        <v>385.52999999999986</v>
      </c>
      <c r="Q84" s="5">
        <f>Q72+Q74+Q76+Q78+Q80+Q82</f>
        <v>30580.13</v>
      </c>
      <c r="R84" s="5"/>
      <c r="S84" s="5"/>
      <c r="T84" s="5"/>
      <c r="U84" s="8" t="s">
        <v>3</v>
      </c>
      <c r="V84" s="8"/>
      <c r="W84" s="1"/>
      <c r="X84" s="15"/>
    </row>
    <row r="85" spans="1:23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4" ht="18" customHeight="1">
      <c r="A87" s="1"/>
      <c r="B87" s="1"/>
      <c r="C87" s="1"/>
      <c r="D87" s="1"/>
      <c r="E87" s="4" t="s">
        <v>48</v>
      </c>
      <c r="F87" s="4"/>
      <c r="G87" s="4"/>
      <c r="H87" s="4"/>
      <c r="I87" s="4"/>
      <c r="J87" s="4"/>
      <c r="K87" s="1"/>
      <c r="L87" s="1"/>
      <c r="M87" s="1"/>
      <c r="N87" s="16">
        <f>N13+N20+N22+N24+N26+N28+N30+N32+N38+N40+N42+N44+N50+N52+N54+N56+N58+N65+N72+N74+N76+N78+N80+N82</f>
        <v>60073.86</v>
      </c>
      <c r="O87" s="16"/>
      <c r="P87" s="17">
        <f>P26+P52+P58+P65+P72+P74+P78</f>
        <v>608.3899999999998</v>
      </c>
      <c r="Q87" s="16">
        <f>Q13+Q20+Q22+Q24+Q26+Q28+Q30+Q32+Q38+Q40+Q42+Q44+Q50+Q52+Q54+Q56+Q58+Q65+Q72+Q74+Q76+Q78+Q80+Q82</f>
        <v>59465.47</v>
      </c>
      <c r="R87" s="16"/>
      <c r="S87" s="16"/>
      <c r="T87" s="16"/>
      <c r="U87" s="18"/>
      <c r="V87" s="1"/>
      <c r="W87" s="1"/>
      <c r="X87" s="15"/>
    </row>
    <row r="88" spans="14:21" ht="12.75">
      <c r="N88" s="19"/>
      <c r="O88" s="19"/>
      <c r="P88" s="19"/>
      <c r="Q88" s="19"/>
      <c r="R88" s="19"/>
      <c r="S88" s="19"/>
      <c r="T88" s="19"/>
      <c r="U88" s="19"/>
    </row>
    <row r="89" spans="14:21" ht="12.75">
      <c r="N89" s="19"/>
      <c r="O89" s="20">
        <f>N15+N34+N46+N60+N67+N84</f>
        <v>60073.86</v>
      </c>
      <c r="P89" s="20">
        <f>P34+P60+P67+P84</f>
        <v>608.3899999999998</v>
      </c>
      <c r="Q89" s="19"/>
      <c r="R89" s="19"/>
      <c r="S89" s="19"/>
      <c r="T89" s="19"/>
      <c r="U89" s="20">
        <f>Q15+Q34+Q46+Q60+Q67+Q84</f>
        <v>59465.47</v>
      </c>
    </row>
  </sheetData>
  <mergeCells count="228">
    <mergeCell ref="B2:V2"/>
    <mergeCell ref="B4:V4"/>
    <mergeCell ref="B5:V5"/>
    <mergeCell ref="Q8:T8"/>
    <mergeCell ref="U8:V8"/>
    <mergeCell ref="C8:F8"/>
    <mergeCell ref="G8:I8"/>
    <mergeCell ref="J8:M8"/>
    <mergeCell ref="N8:O8"/>
    <mergeCell ref="F11:V11"/>
    <mergeCell ref="B13:D13"/>
    <mergeCell ref="E13:F13"/>
    <mergeCell ref="G13:I13"/>
    <mergeCell ref="J13:M13"/>
    <mergeCell ref="N13:O13"/>
    <mergeCell ref="Q13:T13"/>
    <mergeCell ref="U13:V13"/>
    <mergeCell ref="B15:D15"/>
    <mergeCell ref="E15:F15"/>
    <mergeCell ref="G15:I15"/>
    <mergeCell ref="J15:M15"/>
    <mergeCell ref="N15:O15"/>
    <mergeCell ref="Q15:T15"/>
    <mergeCell ref="U15:V15"/>
    <mergeCell ref="F18:V18"/>
    <mergeCell ref="B20:D20"/>
    <mergeCell ref="E20:F20"/>
    <mergeCell ref="G20:I20"/>
    <mergeCell ref="J20:M20"/>
    <mergeCell ref="N20:O20"/>
    <mergeCell ref="Q20:T20"/>
    <mergeCell ref="U20:V20"/>
    <mergeCell ref="B22:D22"/>
    <mergeCell ref="E22:F22"/>
    <mergeCell ref="G22:I22"/>
    <mergeCell ref="J22:M22"/>
    <mergeCell ref="N22:O22"/>
    <mergeCell ref="Q22:T22"/>
    <mergeCell ref="U22:V22"/>
    <mergeCell ref="B24:D24"/>
    <mergeCell ref="E24:F24"/>
    <mergeCell ref="G24:I24"/>
    <mergeCell ref="J24:M24"/>
    <mergeCell ref="N24:O24"/>
    <mergeCell ref="Q24:T24"/>
    <mergeCell ref="U24:V24"/>
    <mergeCell ref="B26:D26"/>
    <mergeCell ref="E26:F26"/>
    <mergeCell ref="G26:I26"/>
    <mergeCell ref="J26:M26"/>
    <mergeCell ref="N26:O26"/>
    <mergeCell ref="Q26:T26"/>
    <mergeCell ref="U26:V26"/>
    <mergeCell ref="B28:D28"/>
    <mergeCell ref="E28:F28"/>
    <mergeCell ref="G28:I28"/>
    <mergeCell ref="J28:M28"/>
    <mergeCell ref="N28:O28"/>
    <mergeCell ref="Q28:T28"/>
    <mergeCell ref="U28:V28"/>
    <mergeCell ref="B30:D30"/>
    <mergeCell ref="E30:F30"/>
    <mergeCell ref="G30:I30"/>
    <mergeCell ref="J30:M30"/>
    <mergeCell ref="N30:O30"/>
    <mergeCell ref="Q30:T30"/>
    <mergeCell ref="U30:V30"/>
    <mergeCell ref="B32:D32"/>
    <mergeCell ref="E32:F32"/>
    <mergeCell ref="G32:I32"/>
    <mergeCell ref="J32:M32"/>
    <mergeCell ref="N32:O32"/>
    <mergeCell ref="Q32:T32"/>
    <mergeCell ref="U32:V32"/>
    <mergeCell ref="B34:D34"/>
    <mergeCell ref="E34:F34"/>
    <mergeCell ref="G34:I34"/>
    <mergeCell ref="J34:M34"/>
    <mergeCell ref="N34:O34"/>
    <mergeCell ref="Q34:T34"/>
    <mergeCell ref="U34:V34"/>
    <mergeCell ref="F36:V36"/>
    <mergeCell ref="B38:D38"/>
    <mergeCell ref="E38:F38"/>
    <mergeCell ref="G38:I38"/>
    <mergeCell ref="J38:M38"/>
    <mergeCell ref="N38:O38"/>
    <mergeCell ref="Q38:T38"/>
    <mergeCell ref="U38:V38"/>
    <mergeCell ref="B40:D40"/>
    <mergeCell ref="E40:F40"/>
    <mergeCell ref="G40:I40"/>
    <mergeCell ref="J40:M40"/>
    <mergeCell ref="N40:O40"/>
    <mergeCell ref="Q40:T40"/>
    <mergeCell ref="U40:V40"/>
    <mergeCell ref="B42:D42"/>
    <mergeCell ref="E42:F42"/>
    <mergeCell ref="G42:I42"/>
    <mergeCell ref="J42:M42"/>
    <mergeCell ref="N42:O42"/>
    <mergeCell ref="Q42:T42"/>
    <mergeCell ref="U42:V42"/>
    <mergeCell ref="N44:O44"/>
    <mergeCell ref="Q44:T44"/>
    <mergeCell ref="U44:V44"/>
    <mergeCell ref="B44:D44"/>
    <mergeCell ref="E44:F44"/>
    <mergeCell ref="G44:I44"/>
    <mergeCell ref="J44:M44"/>
    <mergeCell ref="B46:D46"/>
    <mergeCell ref="E46:F46"/>
    <mergeCell ref="G46:I46"/>
    <mergeCell ref="J46:M46"/>
    <mergeCell ref="N46:O46"/>
    <mergeCell ref="Q46:T46"/>
    <mergeCell ref="U46:V46"/>
    <mergeCell ref="F48:V48"/>
    <mergeCell ref="B50:D50"/>
    <mergeCell ref="E50:F50"/>
    <mergeCell ref="G50:I50"/>
    <mergeCell ref="J50:M50"/>
    <mergeCell ref="N50:O50"/>
    <mergeCell ref="Q50:T50"/>
    <mergeCell ref="U50:V50"/>
    <mergeCell ref="B52:D52"/>
    <mergeCell ref="E52:F52"/>
    <mergeCell ref="G52:I52"/>
    <mergeCell ref="J52:M52"/>
    <mergeCell ref="N52:O52"/>
    <mergeCell ref="Q52:T52"/>
    <mergeCell ref="U52:V52"/>
    <mergeCell ref="B54:D54"/>
    <mergeCell ref="E54:F54"/>
    <mergeCell ref="G54:I54"/>
    <mergeCell ref="J54:M54"/>
    <mergeCell ref="N54:O54"/>
    <mergeCell ref="Q54:T54"/>
    <mergeCell ref="U54:V54"/>
    <mergeCell ref="B56:D56"/>
    <mergeCell ref="E56:F56"/>
    <mergeCell ref="G56:I56"/>
    <mergeCell ref="J56:M56"/>
    <mergeCell ref="N56:O56"/>
    <mergeCell ref="Q56:T56"/>
    <mergeCell ref="U56:V56"/>
    <mergeCell ref="B58:D58"/>
    <mergeCell ref="E58:F58"/>
    <mergeCell ref="G58:I58"/>
    <mergeCell ref="J58:M58"/>
    <mergeCell ref="N58:O58"/>
    <mergeCell ref="Q58:T58"/>
    <mergeCell ref="U58:V58"/>
    <mergeCell ref="B60:D60"/>
    <mergeCell ref="E60:F60"/>
    <mergeCell ref="G60:I60"/>
    <mergeCell ref="J60:M60"/>
    <mergeCell ref="N60:O60"/>
    <mergeCell ref="Q60:T60"/>
    <mergeCell ref="U60:V60"/>
    <mergeCell ref="F62:V62"/>
    <mergeCell ref="N65:O65"/>
    <mergeCell ref="Q65:T65"/>
    <mergeCell ref="U65:V65"/>
    <mergeCell ref="B65:D65"/>
    <mergeCell ref="E65:F65"/>
    <mergeCell ref="G65:I65"/>
    <mergeCell ref="J65:M65"/>
    <mergeCell ref="B67:D67"/>
    <mergeCell ref="E67:F67"/>
    <mergeCell ref="G67:I67"/>
    <mergeCell ref="J67:M67"/>
    <mergeCell ref="N67:O67"/>
    <mergeCell ref="Q67:T67"/>
    <mergeCell ref="U67:V67"/>
    <mergeCell ref="F69:V69"/>
    <mergeCell ref="B72:D72"/>
    <mergeCell ref="E72:F72"/>
    <mergeCell ref="G72:I72"/>
    <mergeCell ref="J72:M72"/>
    <mergeCell ref="N72:O72"/>
    <mergeCell ref="Q72:T72"/>
    <mergeCell ref="U72:V72"/>
    <mergeCell ref="B74:D74"/>
    <mergeCell ref="E74:F74"/>
    <mergeCell ref="G74:I74"/>
    <mergeCell ref="J74:M74"/>
    <mergeCell ref="N74:O74"/>
    <mergeCell ref="Q74:T74"/>
    <mergeCell ref="U74:V74"/>
    <mergeCell ref="B76:D76"/>
    <mergeCell ref="E76:F76"/>
    <mergeCell ref="G76:I76"/>
    <mergeCell ref="J76:M76"/>
    <mergeCell ref="N76:O76"/>
    <mergeCell ref="Q76:T76"/>
    <mergeCell ref="U76:V76"/>
    <mergeCell ref="B78:D78"/>
    <mergeCell ref="E78:F78"/>
    <mergeCell ref="G78:I78"/>
    <mergeCell ref="J78:M78"/>
    <mergeCell ref="N78:O78"/>
    <mergeCell ref="Q78:T78"/>
    <mergeCell ref="U78:V78"/>
    <mergeCell ref="B80:D80"/>
    <mergeCell ref="E80:F80"/>
    <mergeCell ref="G80:I80"/>
    <mergeCell ref="J80:M80"/>
    <mergeCell ref="N80:O80"/>
    <mergeCell ref="Q80:T80"/>
    <mergeCell ref="U80:V80"/>
    <mergeCell ref="B82:D82"/>
    <mergeCell ref="E82:F82"/>
    <mergeCell ref="G82:I82"/>
    <mergeCell ref="J82:M82"/>
    <mergeCell ref="N82:O82"/>
    <mergeCell ref="Q82:T82"/>
    <mergeCell ref="U82:V82"/>
    <mergeCell ref="B84:D84"/>
    <mergeCell ref="E84:F84"/>
    <mergeCell ref="G84:I84"/>
    <mergeCell ref="J84:M84"/>
    <mergeCell ref="N84:O84"/>
    <mergeCell ref="Q84:T84"/>
    <mergeCell ref="U84:V84"/>
    <mergeCell ref="E87:J87"/>
    <mergeCell ref="N87:O87"/>
    <mergeCell ref="Q87:T87"/>
  </mergeCells>
  <printOptions/>
  <pageMargins left="0" right="0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2024-02-16T12:10:20Z</cp:lastPrinted>
  <dcterms:created xsi:type="dcterms:W3CDTF">2024-02-15T15:48:48Z</dcterms:created>
  <dcterms:modified xsi:type="dcterms:W3CDTF">2024-02-16T12:12:14Z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