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<sst xmlns="http://schemas.openxmlformats.org/spreadsheetml/2006/main" count="69" uniqueCount="40">
  <si>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CAS-BR</t>
  </si>
  <si>
    <t>DSP02010 - LISTA DE VERIFICARE A FACTURILOR PT. DISPOZITIVE MEDICALE</t>
  </si>
  <si>
    <t>SEP2018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</si>
  <si>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</si>
  <si>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</si>
  <si>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</si>
  <si>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</si>
  <si>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</si>
  <si>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</si>
  <si>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</si>
  <si>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</si>
  <si>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30.09.2018</t>
  </si>
  <si>
    <t xml:space="preserve"> - DSP02010</t>
  </si>
  <si>
    <t>ORTOPEDICA SRL</t>
  </si>
  <si>
    <t>1279</t>
  </si>
  <si>
    <t>31.10.2018</t>
  </si>
  <si>
    <t>FEORP00007422</t>
  </si>
  <si>
    <t>FEORP00007423</t>
  </si>
  <si>
    <t>NEWMEDICS COM SRL</t>
  </si>
  <si>
    <t>20516</t>
  </si>
  <si>
    <t>1275</t>
  </si>
  <si>
    <t>20515</t>
  </si>
  <si>
    <t>20517</t>
  </si>
  <si>
    <t>LINDE GAZ ROMANIA SRL</t>
  </si>
  <si>
    <t>0072012642</t>
  </si>
  <si>
    <t>1168</t>
  </si>
  <si>
    <t>30.10.2018</t>
  </si>
  <si>
    <t>0072012644</t>
  </si>
  <si>
    <t>0072012647</t>
  </si>
  <si>
    <t>29.10.2018</t>
  </si>
  <si>
    <t>0072012648</t>
  </si>
  <si>
    <t>ORTOPROFIL PROD ROMANIA SRL</t>
  </si>
  <si>
    <t>1280</t>
  </si>
  <si>
    <t>0900111</t>
  </si>
  <si>
    <t>AIR LIQUIDE VITALAIRE ROMANIA SRL</t>
  </si>
  <si>
    <t>4598</t>
  </si>
  <si>
    <t>1308</t>
  </si>
  <si>
    <t>4599</t>
  </si>
  <si>
    <t>TOTAL GENERAL</t>
  </si>
  <si>
    <t>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</si>
</sst>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175" fontId="6" fillId="2" borderId="0" xfId="0" applyFont="1" applyBorder="1" applyAlignment="1">
      <alignment horizontal="right" vertical="top" wrapText="1"/>
    </xf>
    <xf numFmtId="0" fontId="6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right" vertical="center" wrapText="1"/>
    </xf>
    <xf numFmtId="0" fontId="7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4">
      <selection activeCell="A32" sqref="A32:U3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5.00390625" style="0" customWidth="1"/>
    <col min="13" max="13" width="3.8515625" style="0" customWidth="1"/>
    <col min="14" max="14" width="5.5742187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0.85546875" style="0" customWidth="1"/>
    <col min="20" max="20" width="11.0039062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</row>
    <row r="3" spans="1:23" ht="39.75" customHeight="1">
      <c r="A3" s="1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"/>
    </row>
    <row r="4" spans="1:23" ht="18" customHeight="1" thickBot="1">
      <c r="A4" s="1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"/>
    </row>
    <row r="5" spans="1:23" ht="27" customHeight="1" thickBot="1">
      <c r="A5" s="1"/>
      <c r="B5" s="1"/>
      <c r="C5" s="18" t="s">
        <v>4</v>
      </c>
      <c r="D5" s="18"/>
      <c r="E5" s="18"/>
      <c r="F5" s="18"/>
      <c r="G5" s="16" t="s">
        <v>5</v>
      </c>
      <c r="H5" s="16"/>
      <c r="I5" s="16"/>
      <c r="J5" s="16" t="s">
        <v>6</v>
      </c>
      <c r="K5" s="16"/>
      <c r="L5" s="16"/>
      <c r="M5" s="16"/>
      <c r="N5" s="16" t="s">
        <v>7</v>
      </c>
      <c r="O5" s="16"/>
      <c r="P5" s="2" t="s">
        <v>8</v>
      </c>
      <c r="Q5" s="16" t="s">
        <v>9</v>
      </c>
      <c r="R5" s="16"/>
      <c r="S5" s="16"/>
      <c r="T5" s="16"/>
      <c r="U5" s="17" t="s">
        <v>10</v>
      </c>
      <c r="V5" s="17"/>
      <c r="W5" s="1"/>
    </row>
    <row r="6" spans="1:23" ht="26.25" customHeight="1">
      <c r="A6" s="1"/>
      <c r="B6" s="1"/>
      <c r="C6" s="1"/>
      <c r="D6" s="1"/>
      <c r="E6" s="1"/>
      <c r="F6" s="13" t="s">
        <v>13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"/>
    </row>
    <row r="7" spans="1:23" ht="26.25" customHeight="1">
      <c r="A7" s="1"/>
      <c r="B7" s="10">
        <v>13</v>
      </c>
      <c r="C7" s="10"/>
      <c r="D7" s="10"/>
      <c r="E7" s="11">
        <v>43404</v>
      </c>
      <c r="F7" s="11"/>
      <c r="G7" s="12" t="s">
        <v>15</v>
      </c>
      <c r="H7" s="12"/>
      <c r="I7" s="12"/>
      <c r="J7" s="12" t="s">
        <v>16</v>
      </c>
      <c r="K7" s="12"/>
      <c r="L7" s="12"/>
      <c r="M7" s="12"/>
      <c r="N7" s="9">
        <v>189.25</v>
      </c>
      <c r="O7" s="9"/>
      <c r="P7" s="3">
        <v>0</v>
      </c>
      <c r="Q7" s="9">
        <v>189.25</v>
      </c>
      <c r="R7" s="9"/>
      <c r="S7" s="9"/>
      <c r="T7" s="9"/>
      <c r="U7" s="12" t="s">
        <v>14</v>
      </c>
      <c r="V7" s="12"/>
      <c r="W7" s="1"/>
    </row>
    <row r="8" spans="1:23" ht="26.25" customHeight="1">
      <c r="A8" s="1"/>
      <c r="B8" s="10">
        <v>14</v>
      </c>
      <c r="C8" s="10"/>
      <c r="D8" s="10"/>
      <c r="E8" s="11">
        <v>43404</v>
      </c>
      <c r="F8" s="11"/>
      <c r="G8" s="12" t="s">
        <v>15</v>
      </c>
      <c r="H8" s="12"/>
      <c r="I8" s="12"/>
      <c r="J8" s="12" t="s">
        <v>17</v>
      </c>
      <c r="K8" s="12"/>
      <c r="L8" s="12"/>
      <c r="M8" s="12"/>
      <c r="N8" s="9">
        <v>192.36</v>
      </c>
      <c r="O8" s="9"/>
      <c r="P8" s="3">
        <v>0</v>
      </c>
      <c r="Q8" s="9">
        <v>192.36</v>
      </c>
      <c r="R8" s="9"/>
      <c r="S8" s="9"/>
      <c r="T8" s="9"/>
      <c r="U8" s="12" t="s">
        <v>14</v>
      </c>
      <c r="V8" s="12"/>
      <c r="W8" s="1"/>
    </row>
    <row r="9" spans="1:23" ht="26.25" customHeight="1">
      <c r="A9" s="1"/>
      <c r="B9" s="10"/>
      <c r="C9" s="10"/>
      <c r="D9" s="10"/>
      <c r="E9" s="11"/>
      <c r="F9" s="11"/>
      <c r="G9" s="12" t="s">
        <v>3</v>
      </c>
      <c r="H9" s="12"/>
      <c r="I9" s="12"/>
      <c r="J9" s="12" t="s">
        <v>3</v>
      </c>
      <c r="K9" s="12"/>
      <c r="L9" s="12"/>
      <c r="M9" s="12"/>
      <c r="N9" s="9">
        <f>N7+N8</f>
        <v>381.61</v>
      </c>
      <c r="O9" s="9"/>
      <c r="P9" s="3">
        <v>0</v>
      </c>
      <c r="Q9" s="9">
        <f>Q7+Q8</f>
        <v>381.61</v>
      </c>
      <c r="R9" s="9"/>
      <c r="S9" s="9"/>
      <c r="T9" s="9"/>
      <c r="U9" s="12" t="s">
        <v>3</v>
      </c>
      <c r="V9" s="12"/>
      <c r="W9" s="1"/>
    </row>
    <row r="10" spans="1:23" ht="26.25" customHeight="1">
      <c r="A10" s="1"/>
      <c r="B10" s="1"/>
      <c r="C10" s="1"/>
      <c r="D10" s="1"/>
      <c r="E10" s="1"/>
      <c r="F10" s="13" t="s">
        <v>18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"/>
    </row>
    <row r="11" spans="1:23" ht="26.25" customHeight="1">
      <c r="A11" s="1"/>
      <c r="B11" s="10">
        <v>17</v>
      </c>
      <c r="C11" s="10"/>
      <c r="D11" s="10"/>
      <c r="E11" s="11">
        <v>43406</v>
      </c>
      <c r="F11" s="11"/>
      <c r="G11" s="12" t="s">
        <v>15</v>
      </c>
      <c r="H11" s="12"/>
      <c r="I11" s="12"/>
      <c r="J11" s="12" t="s">
        <v>19</v>
      </c>
      <c r="K11" s="12"/>
      <c r="L11" s="12"/>
      <c r="M11" s="12"/>
      <c r="N11" s="9">
        <v>1514</v>
      </c>
      <c r="O11" s="9"/>
      <c r="P11" s="3">
        <v>0</v>
      </c>
      <c r="Q11" s="9">
        <v>1514</v>
      </c>
      <c r="R11" s="9"/>
      <c r="S11" s="9"/>
      <c r="T11" s="9"/>
      <c r="U11" s="12" t="s">
        <v>20</v>
      </c>
      <c r="V11" s="12"/>
      <c r="W11" s="1"/>
    </row>
    <row r="12" spans="1:23" ht="26.25" customHeight="1">
      <c r="A12" s="1"/>
      <c r="B12" s="10">
        <v>18</v>
      </c>
      <c r="C12" s="10"/>
      <c r="D12" s="10"/>
      <c r="E12" s="11">
        <v>43406</v>
      </c>
      <c r="F12" s="11"/>
      <c r="G12" s="12" t="s">
        <v>15</v>
      </c>
      <c r="H12" s="12"/>
      <c r="I12" s="12"/>
      <c r="J12" s="12" t="s">
        <v>21</v>
      </c>
      <c r="K12" s="12"/>
      <c r="L12" s="12"/>
      <c r="M12" s="12"/>
      <c r="N12" s="9">
        <v>1731.24</v>
      </c>
      <c r="O12" s="9"/>
      <c r="P12" s="3">
        <v>64.12</v>
      </c>
      <c r="Q12" s="9">
        <v>1667.12</v>
      </c>
      <c r="R12" s="9"/>
      <c r="S12" s="9"/>
      <c r="T12" s="9"/>
      <c r="U12" s="12" t="s">
        <v>20</v>
      </c>
      <c r="V12" s="12"/>
      <c r="W12" s="1"/>
    </row>
    <row r="13" spans="1:23" ht="26.25" customHeight="1">
      <c r="A13" s="1"/>
      <c r="B13" s="10">
        <v>19</v>
      </c>
      <c r="C13" s="10"/>
      <c r="D13" s="10"/>
      <c r="E13" s="11">
        <v>43406</v>
      </c>
      <c r="F13" s="11"/>
      <c r="G13" s="12" t="s">
        <v>11</v>
      </c>
      <c r="H13" s="12"/>
      <c r="I13" s="12"/>
      <c r="J13" s="12" t="s">
        <v>22</v>
      </c>
      <c r="K13" s="12"/>
      <c r="L13" s="12"/>
      <c r="M13" s="12"/>
      <c r="N13" s="9">
        <v>577.67</v>
      </c>
      <c r="O13" s="9"/>
      <c r="P13" s="3">
        <v>0</v>
      </c>
      <c r="Q13" s="9">
        <v>577.67</v>
      </c>
      <c r="R13" s="9"/>
      <c r="S13" s="9"/>
      <c r="T13" s="9"/>
      <c r="U13" s="12" t="s">
        <v>20</v>
      </c>
      <c r="V13" s="12"/>
      <c r="W13" s="1"/>
    </row>
    <row r="14" spans="1:23" ht="26.25" customHeight="1">
      <c r="A14" s="1"/>
      <c r="B14" s="10"/>
      <c r="C14" s="10"/>
      <c r="D14" s="10"/>
      <c r="E14" s="11"/>
      <c r="F14" s="11"/>
      <c r="G14" s="12" t="s">
        <v>3</v>
      </c>
      <c r="H14" s="12"/>
      <c r="I14" s="12"/>
      <c r="J14" s="12" t="s">
        <v>3</v>
      </c>
      <c r="K14" s="12"/>
      <c r="L14" s="12"/>
      <c r="M14" s="12"/>
      <c r="N14" s="9">
        <f>N11+N12+N13</f>
        <v>3822.91</v>
      </c>
      <c r="O14" s="9"/>
      <c r="P14" s="3">
        <f>P11+P12+P13</f>
        <v>64.12</v>
      </c>
      <c r="Q14" s="9">
        <f>Q11+Q12+Q13</f>
        <v>3758.79</v>
      </c>
      <c r="R14" s="9"/>
      <c r="S14" s="9"/>
      <c r="T14" s="9"/>
      <c r="U14" s="12" t="s">
        <v>3</v>
      </c>
      <c r="V14" s="12"/>
      <c r="W14" s="1"/>
    </row>
    <row r="15" spans="1:23" ht="21" customHeight="1">
      <c r="A15" s="1"/>
      <c r="B15" s="1"/>
      <c r="C15" s="1"/>
      <c r="D15" s="1"/>
      <c r="E15" s="1"/>
      <c r="F15" s="13" t="s">
        <v>23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</row>
    <row r="16" spans="1:23" ht="18" customHeight="1">
      <c r="A16" s="1"/>
      <c r="B16" s="10">
        <v>26</v>
      </c>
      <c r="C16" s="10"/>
      <c r="D16" s="10"/>
      <c r="E16" s="11">
        <v>43405</v>
      </c>
      <c r="F16" s="11"/>
      <c r="G16" s="12" t="s">
        <v>15</v>
      </c>
      <c r="H16" s="12"/>
      <c r="I16" s="12"/>
      <c r="J16" s="12" t="s">
        <v>24</v>
      </c>
      <c r="K16" s="12"/>
      <c r="L16" s="12"/>
      <c r="M16" s="12"/>
      <c r="N16" s="9">
        <v>757</v>
      </c>
      <c r="O16" s="9"/>
      <c r="P16" s="3">
        <v>0</v>
      </c>
      <c r="Q16" s="9">
        <v>757</v>
      </c>
      <c r="R16" s="9"/>
      <c r="S16" s="9"/>
      <c r="T16" s="9"/>
      <c r="U16" s="12" t="s">
        <v>25</v>
      </c>
      <c r="V16" s="12"/>
      <c r="W16" s="1"/>
    </row>
    <row r="17" spans="1:23" ht="18" customHeight="1">
      <c r="A17" s="1"/>
      <c r="B17" s="10">
        <v>27</v>
      </c>
      <c r="C17" s="10"/>
      <c r="D17" s="10"/>
      <c r="E17" s="11">
        <v>43405</v>
      </c>
      <c r="F17" s="11"/>
      <c r="G17" s="12" t="s">
        <v>26</v>
      </c>
      <c r="H17" s="12"/>
      <c r="I17" s="12"/>
      <c r="J17" s="12" t="s">
        <v>27</v>
      </c>
      <c r="K17" s="12"/>
      <c r="L17" s="12"/>
      <c r="M17" s="12"/>
      <c r="N17" s="9">
        <v>326.51</v>
      </c>
      <c r="O17" s="9"/>
      <c r="P17" s="3">
        <v>0</v>
      </c>
      <c r="Q17" s="9">
        <v>326.51</v>
      </c>
      <c r="R17" s="9"/>
      <c r="S17" s="9"/>
      <c r="T17" s="9"/>
      <c r="U17" s="12" t="s">
        <v>25</v>
      </c>
      <c r="V17" s="12"/>
      <c r="W17" s="1"/>
    </row>
    <row r="18" spans="1:23" ht="18" customHeight="1">
      <c r="A18" s="1"/>
      <c r="B18" s="10">
        <v>28</v>
      </c>
      <c r="C18" s="10"/>
      <c r="D18" s="10"/>
      <c r="E18" s="11">
        <v>43405</v>
      </c>
      <c r="F18" s="11"/>
      <c r="G18" s="12" t="s">
        <v>26</v>
      </c>
      <c r="H18" s="12"/>
      <c r="I18" s="12"/>
      <c r="J18" s="12" t="s">
        <v>28</v>
      </c>
      <c r="K18" s="12"/>
      <c r="L18" s="12"/>
      <c r="M18" s="12"/>
      <c r="N18" s="9">
        <v>1154.16</v>
      </c>
      <c r="O18" s="9"/>
      <c r="P18" s="3">
        <v>0</v>
      </c>
      <c r="Q18" s="9">
        <v>1154.16</v>
      </c>
      <c r="R18" s="9"/>
      <c r="S18" s="9"/>
      <c r="T18" s="9"/>
      <c r="U18" s="12" t="s">
        <v>25</v>
      </c>
      <c r="V18" s="12"/>
      <c r="W18" s="1"/>
    </row>
    <row r="19" spans="1:23" ht="18" customHeight="1">
      <c r="A19" s="1"/>
      <c r="B19" s="10">
        <v>29</v>
      </c>
      <c r="C19" s="10"/>
      <c r="D19" s="10"/>
      <c r="E19" s="11">
        <v>43405</v>
      </c>
      <c r="F19" s="11"/>
      <c r="G19" s="12" t="s">
        <v>29</v>
      </c>
      <c r="H19" s="12"/>
      <c r="I19" s="12"/>
      <c r="J19" s="12" t="s">
        <v>30</v>
      </c>
      <c r="K19" s="12"/>
      <c r="L19" s="12"/>
      <c r="M19" s="12"/>
      <c r="N19" s="9">
        <v>577.67</v>
      </c>
      <c r="O19" s="9"/>
      <c r="P19" s="3">
        <v>0.13</v>
      </c>
      <c r="Q19" s="9">
        <v>577.54</v>
      </c>
      <c r="R19" s="9"/>
      <c r="S19" s="9"/>
      <c r="T19" s="9"/>
      <c r="U19" s="12" t="s">
        <v>25</v>
      </c>
      <c r="V19" s="12"/>
      <c r="W19" s="1"/>
    </row>
    <row r="20" spans="1:23" ht="18" customHeight="1">
      <c r="A20" s="1"/>
      <c r="B20" s="10"/>
      <c r="C20" s="10"/>
      <c r="D20" s="10"/>
      <c r="E20" s="11"/>
      <c r="F20" s="11"/>
      <c r="G20" s="12" t="s">
        <v>3</v>
      </c>
      <c r="H20" s="12"/>
      <c r="I20" s="12"/>
      <c r="J20" s="12" t="s">
        <v>3</v>
      </c>
      <c r="K20" s="12"/>
      <c r="L20" s="12"/>
      <c r="M20" s="12"/>
      <c r="N20" s="9">
        <f>N16+N17+N18+N19</f>
        <v>2815.34</v>
      </c>
      <c r="O20" s="9"/>
      <c r="P20" s="3">
        <v>0.13</v>
      </c>
      <c r="Q20" s="9">
        <f>Q16+Q17+Q18+Q19</f>
        <v>2815.21</v>
      </c>
      <c r="R20" s="9"/>
      <c r="S20" s="9"/>
      <c r="T20" s="9"/>
      <c r="U20" s="12" t="s">
        <v>3</v>
      </c>
      <c r="V20" s="12"/>
      <c r="W20" s="1"/>
    </row>
    <row r="21" spans="1:23" ht="21.75" customHeight="1">
      <c r="A21" s="1"/>
      <c r="B21" s="1"/>
      <c r="C21" s="1"/>
      <c r="D21" s="1"/>
      <c r="E21" s="1"/>
      <c r="F21" s="13" t="s">
        <v>31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</row>
    <row r="22" spans="1:23" ht="43.5" customHeight="1">
      <c r="A22" s="1"/>
      <c r="B22" s="10">
        <v>33</v>
      </c>
      <c r="C22" s="10"/>
      <c r="D22" s="10"/>
      <c r="E22" s="11">
        <v>43404</v>
      </c>
      <c r="F22" s="11"/>
      <c r="G22" s="12" t="s">
        <v>15</v>
      </c>
      <c r="H22" s="12"/>
      <c r="I22" s="12"/>
      <c r="J22" s="12" t="s">
        <v>33</v>
      </c>
      <c r="K22" s="12"/>
      <c r="L22" s="12"/>
      <c r="M22" s="12"/>
      <c r="N22" s="9">
        <v>2677.49</v>
      </c>
      <c r="O22" s="9"/>
      <c r="P22" s="3">
        <v>166.71</v>
      </c>
      <c r="Q22" s="9">
        <v>2510.78</v>
      </c>
      <c r="R22" s="9"/>
      <c r="S22" s="9"/>
      <c r="T22" s="9"/>
      <c r="U22" s="12" t="s">
        <v>32</v>
      </c>
      <c r="V22" s="12"/>
      <c r="W22" s="1"/>
    </row>
    <row r="23" spans="1:23" ht="20.25" customHeight="1">
      <c r="A23" s="1"/>
      <c r="B23" s="10"/>
      <c r="C23" s="10"/>
      <c r="D23" s="10"/>
      <c r="E23" s="11"/>
      <c r="F23" s="11"/>
      <c r="G23" s="12" t="s">
        <v>3</v>
      </c>
      <c r="H23" s="12"/>
      <c r="I23" s="12"/>
      <c r="J23" s="12" t="s">
        <v>3</v>
      </c>
      <c r="K23" s="12"/>
      <c r="L23" s="12"/>
      <c r="M23" s="12"/>
      <c r="N23" s="9">
        <v>2677.49</v>
      </c>
      <c r="O23" s="9"/>
      <c r="P23" s="3">
        <v>166.71</v>
      </c>
      <c r="Q23" s="9">
        <v>2510.78</v>
      </c>
      <c r="R23" s="9"/>
      <c r="S23" s="9"/>
      <c r="T23" s="9"/>
      <c r="U23" s="12" t="s">
        <v>3</v>
      </c>
      <c r="V23" s="12"/>
      <c r="W23" s="1"/>
    </row>
    <row r="24" spans="1:23" ht="33.75" customHeight="1">
      <c r="A24" s="1"/>
      <c r="B24" s="1"/>
      <c r="C24" s="1"/>
      <c r="D24" s="1"/>
      <c r="E24" s="1"/>
      <c r="F24" s="13" t="s">
        <v>34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18" customHeight="1">
      <c r="A25" s="1"/>
      <c r="B25" s="10">
        <v>35</v>
      </c>
      <c r="C25" s="10"/>
      <c r="D25" s="10"/>
      <c r="E25" s="11">
        <v>43405</v>
      </c>
      <c r="F25" s="11"/>
      <c r="G25" s="12" t="s">
        <v>15</v>
      </c>
      <c r="H25" s="12"/>
      <c r="I25" s="12"/>
      <c r="J25" s="12" t="s">
        <v>35</v>
      </c>
      <c r="K25" s="12"/>
      <c r="L25" s="12"/>
      <c r="M25" s="12"/>
      <c r="N25" s="9">
        <v>2769.37</v>
      </c>
      <c r="O25" s="9"/>
      <c r="P25" s="3">
        <v>44.17</v>
      </c>
      <c r="Q25" s="9">
        <v>2725.2</v>
      </c>
      <c r="R25" s="9"/>
      <c r="S25" s="9"/>
      <c r="T25" s="9"/>
      <c r="U25" s="12" t="s">
        <v>36</v>
      </c>
      <c r="V25" s="12"/>
      <c r="W25" s="1"/>
    </row>
    <row r="26" spans="1:23" ht="18" customHeight="1">
      <c r="A26" s="1"/>
      <c r="B26" s="10">
        <v>36</v>
      </c>
      <c r="C26" s="10"/>
      <c r="D26" s="10"/>
      <c r="E26" s="11">
        <v>43405</v>
      </c>
      <c r="F26" s="11"/>
      <c r="G26" s="12" t="s">
        <v>15</v>
      </c>
      <c r="H26" s="12"/>
      <c r="I26" s="12"/>
      <c r="J26" s="12" t="s">
        <v>37</v>
      </c>
      <c r="K26" s="12"/>
      <c r="L26" s="12"/>
      <c r="M26" s="12"/>
      <c r="N26" s="9">
        <v>6480.06</v>
      </c>
      <c r="O26" s="9"/>
      <c r="P26" s="3">
        <v>89.78</v>
      </c>
      <c r="Q26" s="9">
        <v>6390.28</v>
      </c>
      <c r="R26" s="9"/>
      <c r="S26" s="9"/>
      <c r="T26" s="9"/>
      <c r="U26" s="12" t="s">
        <v>36</v>
      </c>
      <c r="V26" s="12"/>
      <c r="W26" s="1"/>
    </row>
    <row r="27" spans="1:23" ht="27" customHeight="1">
      <c r="A27" s="1"/>
      <c r="B27" s="10"/>
      <c r="C27" s="10"/>
      <c r="D27" s="10"/>
      <c r="E27" s="11"/>
      <c r="F27" s="11"/>
      <c r="G27" s="12" t="s">
        <v>3</v>
      </c>
      <c r="H27" s="12"/>
      <c r="I27" s="12"/>
      <c r="J27" s="12" t="s">
        <v>3</v>
      </c>
      <c r="K27" s="12"/>
      <c r="L27" s="12"/>
      <c r="M27" s="12"/>
      <c r="N27" s="9">
        <f>N25+N26</f>
        <v>9249.43</v>
      </c>
      <c r="O27" s="9"/>
      <c r="P27" s="3">
        <f>P25+P26</f>
        <v>133.95</v>
      </c>
      <c r="Q27" s="9">
        <f>Q25+Q26</f>
        <v>9115.48</v>
      </c>
      <c r="R27" s="9"/>
      <c r="S27" s="9"/>
      <c r="T27" s="9"/>
      <c r="U27" s="12" t="s">
        <v>3</v>
      </c>
      <c r="V27" s="12"/>
      <c r="W27" s="1"/>
    </row>
    <row r="28" spans="1:23" ht="34.5" customHeight="1">
      <c r="A28" s="1"/>
      <c r="B28" s="1"/>
      <c r="C28" s="1"/>
      <c r="D28" s="1"/>
      <c r="E28" s="8" t="s">
        <v>38</v>
      </c>
      <c r="F28" s="8"/>
      <c r="G28" s="8"/>
      <c r="H28" s="8"/>
      <c r="I28" s="8"/>
      <c r="J28" s="8"/>
      <c r="K28" s="1"/>
      <c r="L28" s="1"/>
      <c r="M28" s="1"/>
      <c r="N28" s="9">
        <f>N9+N14+N20+N23+N27</f>
        <v>18946.78</v>
      </c>
      <c r="O28" s="9"/>
      <c r="P28" s="3">
        <f>P14+P20+P23+P27</f>
        <v>364.90999999999997</v>
      </c>
      <c r="Q28" s="9">
        <f>Q7+Q8+Q11+Q12+Q13+Q16+Q17+Q18+Q19+Q22+Q25+Q26</f>
        <v>18581.87</v>
      </c>
      <c r="R28" s="9"/>
      <c r="S28" s="9"/>
      <c r="T28" s="9"/>
      <c r="U28" s="1"/>
      <c r="V28" s="1"/>
      <c r="W28" s="1"/>
    </row>
    <row r="29" spans="1:23" ht="12" customHeight="1">
      <c r="A29" s="1"/>
      <c r="B29" s="5">
        <v>43413.56990740742</v>
      </c>
      <c r="C29" s="5"/>
      <c r="D29" s="5"/>
      <c r="E29" s="5"/>
      <c r="F29" s="5"/>
      <c r="G29" s="5"/>
      <c r="H29" s="6" t="s">
        <v>12</v>
      </c>
      <c r="I29" s="6"/>
      <c r="J29" s="6"/>
      <c r="K29" s="6"/>
      <c r="L29" s="6"/>
      <c r="M29" s="1"/>
      <c r="N29" s="1"/>
      <c r="O29" s="1"/>
      <c r="P29" s="1"/>
      <c r="Q29" s="1"/>
      <c r="R29" s="1"/>
      <c r="S29" s="1"/>
      <c r="T29" s="7" t="s">
        <v>39</v>
      </c>
      <c r="U29" s="7"/>
      <c r="V29" s="7"/>
      <c r="W29" s="1"/>
    </row>
    <row r="30" spans="15:20" ht="12.75">
      <c r="O30" s="4">
        <f>N9+N14+N20+N23+N27</f>
        <v>18946.78</v>
      </c>
      <c r="P30" s="4">
        <f>P14+P20+P23+P27</f>
        <v>364.90999999999997</v>
      </c>
      <c r="T30" s="4">
        <f>Q9+Q14+Q20+Q23+Q27</f>
        <v>18581.87</v>
      </c>
    </row>
  </sheetData>
  <mergeCells count="139">
    <mergeCell ref="B2:V2"/>
    <mergeCell ref="B3:V3"/>
    <mergeCell ref="B4:V4"/>
    <mergeCell ref="Q5:T5"/>
    <mergeCell ref="U5:V5"/>
    <mergeCell ref="C5:F5"/>
    <mergeCell ref="G5:I5"/>
    <mergeCell ref="J5:M5"/>
    <mergeCell ref="N5:O5"/>
    <mergeCell ref="N7:O7"/>
    <mergeCell ref="Q7:T7"/>
    <mergeCell ref="U7:V7"/>
    <mergeCell ref="F6:V6"/>
    <mergeCell ref="B7:D7"/>
    <mergeCell ref="E7:F7"/>
    <mergeCell ref="G7:I7"/>
    <mergeCell ref="J7:M7"/>
    <mergeCell ref="N8:O8"/>
    <mergeCell ref="Q8:T8"/>
    <mergeCell ref="U8:V8"/>
    <mergeCell ref="B8:D8"/>
    <mergeCell ref="E8:F8"/>
    <mergeCell ref="G8:I8"/>
    <mergeCell ref="J8:M8"/>
    <mergeCell ref="N9:O9"/>
    <mergeCell ref="Q9:T9"/>
    <mergeCell ref="U9:V9"/>
    <mergeCell ref="B9:D9"/>
    <mergeCell ref="E9:F9"/>
    <mergeCell ref="G9:I9"/>
    <mergeCell ref="J9:M9"/>
    <mergeCell ref="F10:V10"/>
    <mergeCell ref="B11:D11"/>
    <mergeCell ref="E11:F11"/>
    <mergeCell ref="G11:I11"/>
    <mergeCell ref="J11:M11"/>
    <mergeCell ref="N11:O11"/>
    <mergeCell ref="Q11:T11"/>
    <mergeCell ref="U11:V11"/>
    <mergeCell ref="B12:D12"/>
    <mergeCell ref="E12:F12"/>
    <mergeCell ref="G12:I12"/>
    <mergeCell ref="J12:M12"/>
    <mergeCell ref="B13:D13"/>
    <mergeCell ref="E13:F13"/>
    <mergeCell ref="G13:I13"/>
    <mergeCell ref="J13:M13"/>
    <mergeCell ref="N14:O14"/>
    <mergeCell ref="Q14:T14"/>
    <mergeCell ref="U14:V14"/>
    <mergeCell ref="N12:O12"/>
    <mergeCell ref="Q12:T12"/>
    <mergeCell ref="U12:V12"/>
    <mergeCell ref="N13:O13"/>
    <mergeCell ref="Q13:T13"/>
    <mergeCell ref="U13:V13"/>
    <mergeCell ref="B14:D14"/>
    <mergeCell ref="E14:F14"/>
    <mergeCell ref="G14:I14"/>
    <mergeCell ref="J14:M14"/>
    <mergeCell ref="F15:V15"/>
    <mergeCell ref="B16:D16"/>
    <mergeCell ref="E16:F16"/>
    <mergeCell ref="G16:I16"/>
    <mergeCell ref="J16:M16"/>
    <mergeCell ref="N16:O16"/>
    <mergeCell ref="Q16:T16"/>
    <mergeCell ref="U16:V16"/>
    <mergeCell ref="B17:D17"/>
    <mergeCell ref="E17:F17"/>
    <mergeCell ref="G17:I17"/>
    <mergeCell ref="J17:M17"/>
    <mergeCell ref="N17:O17"/>
    <mergeCell ref="Q17:T17"/>
    <mergeCell ref="U17:V17"/>
    <mergeCell ref="B18:D18"/>
    <mergeCell ref="E18:F18"/>
    <mergeCell ref="G18:I18"/>
    <mergeCell ref="J18:M18"/>
    <mergeCell ref="N18:O18"/>
    <mergeCell ref="Q18:T18"/>
    <mergeCell ref="U18:V18"/>
    <mergeCell ref="N19:O19"/>
    <mergeCell ref="Q19:T19"/>
    <mergeCell ref="U19:V19"/>
    <mergeCell ref="B19:D19"/>
    <mergeCell ref="E19:F19"/>
    <mergeCell ref="G19:I19"/>
    <mergeCell ref="J19:M19"/>
    <mergeCell ref="B20:D20"/>
    <mergeCell ref="E20:F20"/>
    <mergeCell ref="G20:I20"/>
    <mergeCell ref="J20:M20"/>
    <mergeCell ref="F21:V21"/>
    <mergeCell ref="N20:O20"/>
    <mergeCell ref="Q20:T20"/>
    <mergeCell ref="U20:V20"/>
    <mergeCell ref="N22:O22"/>
    <mergeCell ref="Q22:T22"/>
    <mergeCell ref="U22:V22"/>
    <mergeCell ref="B22:D22"/>
    <mergeCell ref="E22:F22"/>
    <mergeCell ref="G22:I22"/>
    <mergeCell ref="J22:M22"/>
    <mergeCell ref="N23:O23"/>
    <mergeCell ref="Q23:T23"/>
    <mergeCell ref="U23:V23"/>
    <mergeCell ref="B23:D23"/>
    <mergeCell ref="E23:F23"/>
    <mergeCell ref="G23:I23"/>
    <mergeCell ref="J23:M23"/>
    <mergeCell ref="F24:V24"/>
    <mergeCell ref="B25:D25"/>
    <mergeCell ref="E25:F25"/>
    <mergeCell ref="G25:I25"/>
    <mergeCell ref="J25:M25"/>
    <mergeCell ref="N25:O25"/>
    <mergeCell ref="Q25:T25"/>
    <mergeCell ref="U25:V25"/>
    <mergeCell ref="B26:D26"/>
    <mergeCell ref="E26:F26"/>
    <mergeCell ref="G26:I26"/>
    <mergeCell ref="J26:M26"/>
    <mergeCell ref="N27:O27"/>
    <mergeCell ref="Q27:T27"/>
    <mergeCell ref="U27:V27"/>
    <mergeCell ref="N26:O26"/>
    <mergeCell ref="Q26:T26"/>
    <mergeCell ref="U26:V26"/>
    <mergeCell ref="B27:D27"/>
    <mergeCell ref="E27:F27"/>
    <mergeCell ref="G27:I27"/>
    <mergeCell ref="J27:M27"/>
    <mergeCell ref="B29:G29"/>
    <mergeCell ref="H29:L29"/>
    <mergeCell ref="T29:V29"/>
    <mergeCell ref="E28:J28"/>
    <mergeCell ref="N28:O28"/>
    <mergeCell ref="Q28:T28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2018-11-09T12:11:34Z</cp:lastPrinted>
  <dcterms:created xsi:type="dcterms:W3CDTF">2018-11-09T11:42:40Z</dcterms:created>
  <dcterms:modified xsi:type="dcterms:W3CDTF">2018-11-10T10:01:56Z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