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'MD_2008'!$8:$8</definedName>
  </definedNames>
  <calcPr fullCalcOnLoad="1"/>
</workbook>
</file>

<file path=xl/sharedStrings.xml><?xml version="1.0" encoding="utf-8"?>
<sst xmlns="http://schemas.openxmlformats.org/spreadsheetml/2006/main" count="83" uniqueCount="41">
  <si>
    <t>CAS-BR</t>
  </si>
  <si>
    <t>DSP02010 - LISTA DE VERIFICARE A FACTURILOR PT. DISPOZITIVE MEDICALE</t>
  </si>
  <si>
    <t>MAI2020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</si>
  <si>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</si>
  <si>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</si>
  <si>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</si>
  <si>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</si>
  <si>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</si>
  <si>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</si>
  <si>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</si>
  <si>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</si>
  <si>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ORTOPEDICA SRL</t>
  </si>
  <si>
    <t>1279</t>
  </si>
  <si>
    <t>30.06.2020</t>
  </si>
  <si>
    <t>FEORP00012859</t>
  </si>
  <si>
    <t>FEORP00012881</t>
  </si>
  <si>
    <t>FEORP00012860</t>
  </si>
  <si>
    <t>NEWMEDICS COM SRL</t>
  </si>
  <si>
    <t>29304</t>
  </si>
  <si>
    <t>1275</t>
  </si>
  <si>
    <t>29303</t>
  </si>
  <si>
    <t>LINDE GAZ ROMANIA SRL</t>
  </si>
  <si>
    <t>1000100411</t>
  </si>
  <si>
    <t>1168</t>
  </si>
  <si>
    <t>1000100406</t>
  </si>
  <si>
    <t>1000100401</t>
  </si>
  <si>
    <t>1000100402</t>
  </si>
  <si>
    <t>1000100408</t>
  </si>
  <si>
    <t>MEDAIR OXYGEN SOLUTION SRL</t>
  </si>
  <si>
    <t>23</t>
  </si>
  <si>
    <t>4526</t>
  </si>
  <si>
    <t>24</t>
  </si>
  <si>
    <t>25</t>
  </si>
  <si>
    <t>ORTOPROFIL PROD ROMANIA SRL</t>
  </si>
  <si>
    <t>1280</t>
  </si>
  <si>
    <t>0900169</t>
  </si>
  <si>
    <t>AIR LIQUIDE VITALAIRE ROMANIA SRL</t>
  </si>
  <si>
    <t>1308</t>
  </si>
  <si>
    <t>942</t>
  </si>
  <si>
    <t>943</t>
  </si>
  <si>
    <t>TOTAL GENERAL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</si>
</sst>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  <numFmt numFmtId="165" formatCode="#0.00"/>
    <numFmt numFmtId="166" formatCode="dd/mm/yyyy\ hh\.mm\.ss"/>
    <numFmt numFmtId="167" formatCode="dd\-mm\-yyyy\ hh\.mm\.ss"/>
  </numFmts>
  <fonts count="7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65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64" fontId="2" fillId="2" borderId="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164" fontId="2" fillId="2" borderId="0" xfId="0" applyFont="1" applyBorder="1" applyAlignment="1">
      <alignment horizontal="center" vertical="center" wrapText="1"/>
    </xf>
    <xf numFmtId="165" fontId="2" fillId="2" borderId="0" xfId="0" applyFont="1" applyBorder="1" applyAlignment="1">
      <alignment horizontal="right" vertical="center" wrapText="1"/>
    </xf>
    <xf numFmtId="0" fontId="6" fillId="2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workbookViewId="0" topLeftCell="A31">
      <selection activeCell="A45" sqref="A45:X48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6.140625" style="0" customWidth="1"/>
    <col min="12" max="12" width="0.85546875" style="0" customWidth="1"/>
    <col min="13" max="13" width="7.421875" style="0" customWidth="1"/>
    <col min="14" max="14" width="6.710937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9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"/>
    </row>
    <row r="5" spans="1:23" ht="18" customHeight="1">
      <c r="A5" s="1"/>
      <c r="B5" s="10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>
      <c r="A8" s="1"/>
      <c r="B8" s="1"/>
      <c r="C8" s="13" t="s">
        <v>4</v>
      </c>
      <c r="D8" s="13"/>
      <c r="E8" s="13"/>
      <c r="F8" s="13"/>
      <c r="G8" s="11" t="s">
        <v>5</v>
      </c>
      <c r="H8" s="11"/>
      <c r="I8" s="11"/>
      <c r="J8" s="11" t="s">
        <v>6</v>
      </c>
      <c r="K8" s="11"/>
      <c r="L8" s="11"/>
      <c r="M8" s="11"/>
      <c r="N8" s="11" t="s">
        <v>7</v>
      </c>
      <c r="O8" s="11"/>
      <c r="P8" s="2" t="s">
        <v>8</v>
      </c>
      <c r="Q8" s="11" t="s">
        <v>9</v>
      </c>
      <c r="R8" s="11"/>
      <c r="S8" s="11"/>
      <c r="T8" s="11"/>
      <c r="U8" s="12" t="s">
        <v>10</v>
      </c>
      <c r="V8" s="12"/>
      <c r="W8" s="1"/>
    </row>
    <row r="9" spans="1:23" ht="21.75" customHeight="1">
      <c r="A9" s="1"/>
      <c r="B9" s="1"/>
      <c r="C9" s="1"/>
      <c r="D9" s="1"/>
      <c r="E9" s="1"/>
      <c r="F9" s="14" t="s">
        <v>11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"/>
    </row>
    <row r="10" spans="1:23" ht="22.5" customHeight="1">
      <c r="A10" s="1"/>
      <c r="B10" s="15">
        <v>15</v>
      </c>
      <c r="C10" s="15"/>
      <c r="D10" s="15"/>
      <c r="E10" s="16">
        <v>44015</v>
      </c>
      <c r="F10" s="16"/>
      <c r="G10" s="10" t="s">
        <v>13</v>
      </c>
      <c r="H10" s="10"/>
      <c r="I10" s="10"/>
      <c r="J10" s="10" t="s">
        <v>14</v>
      </c>
      <c r="K10" s="10"/>
      <c r="L10" s="10"/>
      <c r="M10" s="10"/>
      <c r="N10" s="17">
        <v>243.07</v>
      </c>
      <c r="O10" s="17"/>
      <c r="P10" s="3">
        <v>0</v>
      </c>
      <c r="Q10" s="17">
        <v>243.07</v>
      </c>
      <c r="R10" s="17"/>
      <c r="S10" s="17"/>
      <c r="T10" s="17"/>
      <c r="U10" s="10" t="s">
        <v>12</v>
      </c>
      <c r="V10" s="10"/>
      <c r="W10" s="1"/>
    </row>
    <row r="11" spans="1:23" ht="22.5" customHeight="1">
      <c r="A11" s="1"/>
      <c r="B11" s="15">
        <v>16</v>
      </c>
      <c r="C11" s="15"/>
      <c r="D11" s="15"/>
      <c r="E11" s="16">
        <v>44015</v>
      </c>
      <c r="F11" s="16"/>
      <c r="G11" s="10" t="s">
        <v>13</v>
      </c>
      <c r="H11" s="10"/>
      <c r="I11" s="10"/>
      <c r="J11" s="10" t="s">
        <v>15</v>
      </c>
      <c r="K11" s="10"/>
      <c r="L11" s="10"/>
      <c r="M11" s="10"/>
      <c r="N11" s="17">
        <v>192.36</v>
      </c>
      <c r="O11" s="17"/>
      <c r="P11" s="3">
        <v>0</v>
      </c>
      <c r="Q11" s="17">
        <v>192.36</v>
      </c>
      <c r="R11" s="17"/>
      <c r="S11" s="17"/>
      <c r="T11" s="17"/>
      <c r="U11" s="10" t="s">
        <v>12</v>
      </c>
      <c r="V11" s="10"/>
      <c r="W11" s="1"/>
    </row>
    <row r="12" spans="1:23" ht="22.5" customHeight="1">
      <c r="A12" s="1"/>
      <c r="B12" s="15">
        <v>17</v>
      </c>
      <c r="C12" s="15"/>
      <c r="D12" s="15"/>
      <c r="E12" s="16">
        <v>44015</v>
      </c>
      <c r="F12" s="16"/>
      <c r="G12" s="10" t="s">
        <v>13</v>
      </c>
      <c r="H12" s="10"/>
      <c r="I12" s="10"/>
      <c r="J12" s="10" t="s">
        <v>16</v>
      </c>
      <c r="K12" s="10"/>
      <c r="L12" s="10"/>
      <c r="M12" s="10"/>
      <c r="N12" s="17">
        <v>192.36</v>
      </c>
      <c r="O12" s="17"/>
      <c r="P12" s="3">
        <v>0</v>
      </c>
      <c r="Q12" s="17">
        <v>192.36</v>
      </c>
      <c r="R12" s="17"/>
      <c r="S12" s="17"/>
      <c r="T12" s="17"/>
      <c r="U12" s="10" t="s">
        <v>12</v>
      </c>
      <c r="V12" s="10"/>
      <c r="W12" s="1"/>
    </row>
    <row r="13" spans="1:23" ht="18" customHeight="1">
      <c r="A13" s="1"/>
      <c r="B13" s="15"/>
      <c r="C13" s="15"/>
      <c r="D13" s="15"/>
      <c r="E13" s="16"/>
      <c r="F13" s="16"/>
      <c r="G13" s="10" t="s">
        <v>3</v>
      </c>
      <c r="H13" s="10"/>
      <c r="I13" s="10"/>
      <c r="J13" s="10" t="s">
        <v>3</v>
      </c>
      <c r="K13" s="10"/>
      <c r="L13" s="10"/>
      <c r="M13" s="10"/>
      <c r="N13" s="17">
        <f>N10+N11+N12</f>
        <v>627.79</v>
      </c>
      <c r="O13" s="17"/>
      <c r="P13" s="3">
        <v>0</v>
      </c>
      <c r="Q13" s="17">
        <f>Q10+Q11+Q12</f>
        <v>627.79</v>
      </c>
      <c r="R13" s="17"/>
      <c r="S13" s="17"/>
      <c r="T13" s="17"/>
      <c r="U13" s="10" t="s">
        <v>3</v>
      </c>
      <c r="V13" s="10"/>
      <c r="W13" s="1"/>
    </row>
    <row r="14" spans="1:23" ht="22.5" customHeight="1">
      <c r="A14" s="1"/>
      <c r="B14" s="1"/>
      <c r="C14" s="1"/>
      <c r="D14" s="1"/>
      <c r="E14" s="1"/>
      <c r="F14" s="14" t="s">
        <v>17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"/>
    </row>
    <row r="15" spans="1:23" ht="22.5" customHeight="1">
      <c r="A15" s="1"/>
      <c r="B15" s="15">
        <v>20</v>
      </c>
      <c r="C15" s="15"/>
      <c r="D15" s="15"/>
      <c r="E15" s="16">
        <v>44014</v>
      </c>
      <c r="F15" s="16"/>
      <c r="G15" s="10" t="s">
        <v>13</v>
      </c>
      <c r="H15" s="10"/>
      <c r="I15" s="10"/>
      <c r="J15" s="10" t="s">
        <v>18</v>
      </c>
      <c r="K15" s="10"/>
      <c r="L15" s="10"/>
      <c r="M15" s="10"/>
      <c r="N15" s="17">
        <v>577.54</v>
      </c>
      <c r="O15" s="17"/>
      <c r="P15" s="3">
        <v>0</v>
      </c>
      <c r="Q15" s="17">
        <v>577.54</v>
      </c>
      <c r="R15" s="17"/>
      <c r="S15" s="17"/>
      <c r="T15" s="17"/>
      <c r="U15" s="10" t="s">
        <v>19</v>
      </c>
      <c r="V15" s="10"/>
      <c r="W15" s="1"/>
    </row>
    <row r="16" spans="1:23" ht="22.5" customHeight="1">
      <c r="A16" s="1"/>
      <c r="B16" s="15">
        <v>21</v>
      </c>
      <c r="C16" s="15"/>
      <c r="D16" s="15"/>
      <c r="E16" s="16">
        <v>44014</v>
      </c>
      <c r="F16" s="16"/>
      <c r="G16" s="10" t="s">
        <v>13</v>
      </c>
      <c r="H16" s="10"/>
      <c r="I16" s="10"/>
      <c r="J16" s="10" t="s">
        <v>20</v>
      </c>
      <c r="K16" s="10"/>
      <c r="L16" s="10"/>
      <c r="M16" s="10"/>
      <c r="N16" s="17">
        <v>4616.64</v>
      </c>
      <c r="O16" s="17"/>
      <c r="P16" s="3">
        <v>0</v>
      </c>
      <c r="Q16" s="17">
        <v>4616.64</v>
      </c>
      <c r="R16" s="17"/>
      <c r="S16" s="17"/>
      <c r="T16" s="17"/>
      <c r="U16" s="10" t="s">
        <v>19</v>
      </c>
      <c r="V16" s="10"/>
      <c r="W16" s="1"/>
    </row>
    <row r="17" spans="1:23" ht="18" customHeight="1">
      <c r="A17" s="1"/>
      <c r="B17" s="15"/>
      <c r="C17" s="15"/>
      <c r="D17" s="15"/>
      <c r="E17" s="16"/>
      <c r="F17" s="16"/>
      <c r="G17" s="10" t="s">
        <v>3</v>
      </c>
      <c r="H17" s="10"/>
      <c r="I17" s="10"/>
      <c r="J17" s="10" t="s">
        <v>3</v>
      </c>
      <c r="K17" s="10"/>
      <c r="L17" s="10"/>
      <c r="M17" s="10"/>
      <c r="N17" s="17">
        <f>N15+N16</f>
        <v>5194.18</v>
      </c>
      <c r="O17" s="17"/>
      <c r="P17" s="3">
        <v>0</v>
      </c>
      <c r="Q17" s="17">
        <v>5194.18</v>
      </c>
      <c r="R17" s="17"/>
      <c r="S17" s="17"/>
      <c r="T17" s="17"/>
      <c r="U17" s="10" t="s">
        <v>3</v>
      </c>
      <c r="V17" s="10"/>
      <c r="W17" s="1"/>
    </row>
    <row r="18" spans="1:23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23.25" customHeight="1">
      <c r="A19" s="1"/>
      <c r="B19" s="1"/>
      <c r="C19" s="1"/>
      <c r="D19" s="1"/>
      <c r="E19" s="1"/>
      <c r="F19" s="14" t="s">
        <v>21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"/>
    </row>
    <row r="20" spans="1:23" ht="23.25" customHeight="1">
      <c r="A20" s="1"/>
      <c r="B20" s="15">
        <v>26</v>
      </c>
      <c r="C20" s="15"/>
      <c r="D20" s="15"/>
      <c r="E20" s="16">
        <v>44012</v>
      </c>
      <c r="F20" s="16"/>
      <c r="G20" s="10" t="s">
        <v>13</v>
      </c>
      <c r="H20" s="10"/>
      <c r="I20" s="10"/>
      <c r="J20" s="10" t="s">
        <v>22</v>
      </c>
      <c r="K20" s="10"/>
      <c r="L20" s="10"/>
      <c r="M20" s="10"/>
      <c r="N20" s="17">
        <v>577.54</v>
      </c>
      <c r="O20" s="17"/>
      <c r="P20" s="3">
        <v>0</v>
      </c>
      <c r="Q20" s="17">
        <v>577.54</v>
      </c>
      <c r="R20" s="17"/>
      <c r="S20" s="17"/>
      <c r="T20" s="17"/>
      <c r="U20" s="10" t="s">
        <v>23</v>
      </c>
      <c r="V20" s="10"/>
      <c r="W20" s="1"/>
    </row>
    <row r="21" spans="1:23" ht="23.25" customHeight="1">
      <c r="A21" s="1"/>
      <c r="B21" s="15">
        <v>27</v>
      </c>
      <c r="C21" s="15"/>
      <c r="D21" s="15"/>
      <c r="E21" s="16">
        <v>44012</v>
      </c>
      <c r="F21" s="16"/>
      <c r="G21" s="10" t="s">
        <v>13</v>
      </c>
      <c r="H21" s="10"/>
      <c r="I21" s="10"/>
      <c r="J21" s="10" t="s">
        <v>24</v>
      </c>
      <c r="K21" s="10"/>
      <c r="L21" s="10"/>
      <c r="M21" s="10"/>
      <c r="N21" s="17">
        <v>2115.96</v>
      </c>
      <c r="O21" s="17"/>
      <c r="P21" s="3">
        <v>0</v>
      </c>
      <c r="Q21" s="17">
        <v>2115.96</v>
      </c>
      <c r="R21" s="17"/>
      <c r="S21" s="17"/>
      <c r="T21" s="17"/>
      <c r="U21" s="10" t="s">
        <v>23</v>
      </c>
      <c r="V21" s="10"/>
      <c r="W21" s="1"/>
    </row>
    <row r="22" spans="1:23" ht="18" customHeight="1">
      <c r="A22" s="1"/>
      <c r="B22" s="15">
        <v>28</v>
      </c>
      <c r="C22" s="15"/>
      <c r="D22" s="15"/>
      <c r="E22" s="16">
        <v>44012</v>
      </c>
      <c r="F22" s="16"/>
      <c r="G22" s="10" t="s">
        <v>13</v>
      </c>
      <c r="H22" s="10"/>
      <c r="I22" s="10"/>
      <c r="J22" s="10" t="s">
        <v>25</v>
      </c>
      <c r="K22" s="10"/>
      <c r="L22" s="10"/>
      <c r="M22" s="10"/>
      <c r="N22" s="17">
        <v>76.83</v>
      </c>
      <c r="O22" s="17"/>
      <c r="P22" s="3">
        <v>0</v>
      </c>
      <c r="Q22" s="17">
        <v>76.83</v>
      </c>
      <c r="R22" s="17"/>
      <c r="S22" s="17"/>
      <c r="T22" s="17"/>
      <c r="U22" s="10" t="s">
        <v>23</v>
      </c>
      <c r="V22" s="10"/>
      <c r="W22" s="1"/>
    </row>
    <row r="23" spans="1:23" ht="18" customHeight="1">
      <c r="A23" s="1"/>
      <c r="B23" s="15">
        <v>29</v>
      </c>
      <c r="C23" s="15"/>
      <c r="D23" s="15"/>
      <c r="E23" s="16">
        <v>44012</v>
      </c>
      <c r="F23" s="16"/>
      <c r="G23" s="10" t="s">
        <v>13</v>
      </c>
      <c r="H23" s="10"/>
      <c r="I23" s="10"/>
      <c r="J23" s="10" t="s">
        <v>26</v>
      </c>
      <c r="K23" s="10"/>
      <c r="L23" s="10"/>
      <c r="M23" s="10"/>
      <c r="N23" s="17">
        <v>192.42</v>
      </c>
      <c r="O23" s="17"/>
      <c r="P23" s="3">
        <v>0</v>
      </c>
      <c r="Q23" s="17">
        <v>192.42</v>
      </c>
      <c r="R23" s="17"/>
      <c r="S23" s="17"/>
      <c r="T23" s="17"/>
      <c r="U23" s="10" t="s">
        <v>23</v>
      </c>
      <c r="V23" s="10"/>
      <c r="W23" s="1"/>
    </row>
    <row r="24" spans="1:23" ht="18" customHeight="1">
      <c r="A24" s="1"/>
      <c r="B24" s="15">
        <v>30</v>
      </c>
      <c r="C24" s="15"/>
      <c r="D24" s="15"/>
      <c r="E24" s="16">
        <v>44012</v>
      </c>
      <c r="F24" s="16"/>
      <c r="G24" s="10" t="s">
        <v>13</v>
      </c>
      <c r="H24" s="10"/>
      <c r="I24" s="10"/>
      <c r="J24" s="10" t="s">
        <v>27</v>
      </c>
      <c r="K24" s="10"/>
      <c r="L24" s="10"/>
      <c r="M24" s="10"/>
      <c r="N24" s="17">
        <v>577.54</v>
      </c>
      <c r="O24" s="17"/>
      <c r="P24" s="3">
        <v>0</v>
      </c>
      <c r="Q24" s="17">
        <v>577.54</v>
      </c>
      <c r="R24" s="17"/>
      <c r="S24" s="17"/>
      <c r="T24" s="17"/>
      <c r="U24" s="10" t="s">
        <v>23</v>
      </c>
      <c r="V24" s="10"/>
      <c r="W24" s="1"/>
    </row>
    <row r="25" spans="1:23" ht="18" customHeight="1">
      <c r="A25" s="1"/>
      <c r="B25" s="15"/>
      <c r="C25" s="15"/>
      <c r="D25" s="15"/>
      <c r="E25" s="16"/>
      <c r="F25" s="16"/>
      <c r="G25" s="10" t="s">
        <v>3</v>
      </c>
      <c r="H25" s="10"/>
      <c r="I25" s="10"/>
      <c r="J25" s="10" t="s">
        <v>3</v>
      </c>
      <c r="K25" s="10"/>
      <c r="L25" s="10"/>
      <c r="M25" s="10"/>
      <c r="N25" s="17">
        <f>N20+N21+N22+N23+N24</f>
        <v>3540.29</v>
      </c>
      <c r="O25" s="17"/>
      <c r="P25" s="3">
        <v>0</v>
      </c>
      <c r="Q25" s="17">
        <v>3540.29</v>
      </c>
      <c r="R25" s="17"/>
      <c r="S25" s="17"/>
      <c r="T25" s="17"/>
      <c r="U25" s="10" t="s">
        <v>3</v>
      </c>
      <c r="V25" s="10"/>
      <c r="W25" s="1"/>
    </row>
    <row r="26" spans="1:23" ht="21" customHeight="1">
      <c r="A26" s="1"/>
      <c r="B26" s="1"/>
      <c r="C26" s="1"/>
      <c r="D26" s="1"/>
      <c r="E26" s="1"/>
      <c r="F26" s="14" t="s">
        <v>28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"/>
    </row>
    <row r="27" spans="1:23" ht="21" customHeight="1">
      <c r="A27" s="1"/>
      <c r="B27" s="15">
        <v>32</v>
      </c>
      <c r="C27" s="15"/>
      <c r="D27" s="15"/>
      <c r="E27" s="16">
        <v>44014</v>
      </c>
      <c r="F27" s="16"/>
      <c r="G27" s="10" t="s">
        <v>13</v>
      </c>
      <c r="H27" s="10"/>
      <c r="I27" s="10"/>
      <c r="J27" s="10" t="s">
        <v>29</v>
      </c>
      <c r="K27" s="10"/>
      <c r="L27" s="10"/>
      <c r="M27" s="10"/>
      <c r="N27" s="17">
        <v>160.3</v>
      </c>
      <c r="O27" s="17"/>
      <c r="P27" s="3">
        <v>0</v>
      </c>
      <c r="Q27" s="17">
        <v>160.3</v>
      </c>
      <c r="R27" s="17"/>
      <c r="S27" s="17"/>
      <c r="T27" s="17"/>
      <c r="U27" s="10" t="s">
        <v>30</v>
      </c>
      <c r="V27" s="10"/>
      <c r="W27" s="1"/>
    </row>
    <row r="28" spans="1:23" ht="21" customHeight="1">
      <c r="A28" s="1"/>
      <c r="B28" s="15">
        <v>33</v>
      </c>
      <c r="C28" s="15"/>
      <c r="D28" s="15"/>
      <c r="E28" s="16">
        <v>44013</v>
      </c>
      <c r="F28" s="16"/>
      <c r="G28" s="10" t="s">
        <v>13</v>
      </c>
      <c r="H28" s="10"/>
      <c r="I28" s="10"/>
      <c r="J28" s="10" t="s">
        <v>31</v>
      </c>
      <c r="K28" s="10"/>
      <c r="L28" s="10"/>
      <c r="M28" s="10"/>
      <c r="N28" s="17">
        <v>166.71</v>
      </c>
      <c r="O28" s="17"/>
      <c r="P28" s="3">
        <v>0</v>
      </c>
      <c r="Q28" s="17">
        <v>166.71</v>
      </c>
      <c r="R28" s="17"/>
      <c r="S28" s="17"/>
      <c r="T28" s="17"/>
      <c r="U28" s="10" t="s">
        <v>30</v>
      </c>
      <c r="V28" s="10"/>
      <c r="W28" s="1"/>
    </row>
    <row r="29" spans="1:23" ht="18" customHeight="1">
      <c r="A29" s="1"/>
      <c r="B29" s="15">
        <v>34</v>
      </c>
      <c r="C29" s="15"/>
      <c r="D29" s="15"/>
      <c r="E29" s="16">
        <v>44013</v>
      </c>
      <c r="F29" s="16"/>
      <c r="G29" s="10" t="s">
        <v>13</v>
      </c>
      <c r="H29" s="10"/>
      <c r="I29" s="10"/>
      <c r="J29" s="10" t="s">
        <v>32</v>
      </c>
      <c r="K29" s="10"/>
      <c r="L29" s="10"/>
      <c r="M29" s="10"/>
      <c r="N29" s="17">
        <v>2500.68</v>
      </c>
      <c r="O29" s="17"/>
      <c r="P29" s="3">
        <v>0</v>
      </c>
      <c r="Q29" s="17">
        <v>2500.68</v>
      </c>
      <c r="R29" s="17"/>
      <c r="S29" s="17"/>
      <c r="T29" s="17"/>
      <c r="U29" s="10" t="s">
        <v>30</v>
      </c>
      <c r="V29" s="10"/>
      <c r="W29" s="1"/>
    </row>
    <row r="30" spans="1:23" ht="18" customHeight="1">
      <c r="A30" s="1"/>
      <c r="B30" s="15"/>
      <c r="C30" s="15"/>
      <c r="D30" s="15"/>
      <c r="E30" s="16"/>
      <c r="F30" s="16"/>
      <c r="G30" s="10" t="s">
        <v>3</v>
      </c>
      <c r="H30" s="10"/>
      <c r="I30" s="10"/>
      <c r="J30" s="10" t="s">
        <v>3</v>
      </c>
      <c r="K30" s="10"/>
      <c r="L30" s="10"/>
      <c r="M30" s="10"/>
      <c r="N30" s="17">
        <f>N27+N28+N29</f>
        <v>2827.6899999999996</v>
      </c>
      <c r="O30" s="17"/>
      <c r="P30" s="3">
        <v>0</v>
      </c>
      <c r="Q30" s="17">
        <v>2827.69</v>
      </c>
      <c r="R30" s="17"/>
      <c r="S30" s="17"/>
      <c r="T30" s="17"/>
      <c r="U30" s="10" t="s">
        <v>3</v>
      </c>
      <c r="V30" s="10"/>
      <c r="W30" s="1"/>
    </row>
    <row r="31" spans="1:23" ht="18" customHeight="1">
      <c r="A31" s="1"/>
      <c r="B31" s="5"/>
      <c r="C31" s="5"/>
      <c r="D31" s="5"/>
      <c r="E31" s="6"/>
      <c r="F31" s="6"/>
      <c r="G31" s="4"/>
      <c r="H31" s="4"/>
      <c r="I31" s="4"/>
      <c r="J31" s="4"/>
      <c r="K31" s="4"/>
      <c r="L31" s="4"/>
      <c r="M31" s="4"/>
      <c r="N31" s="3"/>
      <c r="O31" s="3"/>
      <c r="P31" s="3"/>
      <c r="Q31" s="3"/>
      <c r="R31" s="3"/>
      <c r="S31" s="3"/>
      <c r="T31" s="3"/>
      <c r="U31" s="4"/>
      <c r="V31" s="4"/>
      <c r="W31" s="1"/>
    </row>
    <row r="32" spans="1:23" ht="18" customHeight="1">
      <c r="A32" s="1"/>
      <c r="B32" s="5"/>
      <c r="C32" s="5"/>
      <c r="D32" s="5"/>
      <c r="E32" s="6"/>
      <c r="F32" s="6"/>
      <c r="G32" s="4"/>
      <c r="H32" s="4"/>
      <c r="I32" s="4"/>
      <c r="J32" s="4"/>
      <c r="K32" s="4"/>
      <c r="L32" s="4"/>
      <c r="M32" s="4"/>
      <c r="N32" s="3"/>
      <c r="O32" s="3"/>
      <c r="P32" s="3"/>
      <c r="Q32" s="3"/>
      <c r="R32" s="3"/>
      <c r="S32" s="3"/>
      <c r="T32" s="3"/>
      <c r="U32" s="4"/>
      <c r="V32" s="4"/>
      <c r="W32" s="1"/>
    </row>
    <row r="33" spans="1:23" ht="29.25" customHeight="1">
      <c r="A33" s="1"/>
      <c r="B33" s="1"/>
      <c r="C33" s="1"/>
      <c r="D33" s="1"/>
      <c r="E33" s="1"/>
      <c r="F33" s="14" t="s">
        <v>33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"/>
    </row>
    <row r="34" spans="1:23" ht="18" customHeight="1">
      <c r="A34" s="1"/>
      <c r="B34" s="15">
        <v>38</v>
      </c>
      <c r="C34" s="15"/>
      <c r="D34" s="15"/>
      <c r="E34" s="16">
        <v>44012</v>
      </c>
      <c r="F34" s="16"/>
      <c r="G34" s="10" t="s">
        <v>13</v>
      </c>
      <c r="H34" s="10"/>
      <c r="I34" s="10"/>
      <c r="J34" s="10" t="s">
        <v>35</v>
      </c>
      <c r="K34" s="10"/>
      <c r="L34" s="10"/>
      <c r="M34" s="10"/>
      <c r="N34" s="17">
        <v>1346.52</v>
      </c>
      <c r="O34" s="17"/>
      <c r="P34" s="3">
        <v>0</v>
      </c>
      <c r="Q34" s="17">
        <v>1346.52</v>
      </c>
      <c r="R34" s="17"/>
      <c r="S34" s="17"/>
      <c r="T34" s="17"/>
      <c r="U34" s="10" t="s">
        <v>34</v>
      </c>
      <c r="V34" s="10"/>
      <c r="W34" s="1"/>
    </row>
    <row r="35" spans="1:23" ht="18" customHeight="1">
      <c r="A35" s="1"/>
      <c r="B35" s="15"/>
      <c r="C35" s="15"/>
      <c r="D35" s="15"/>
      <c r="E35" s="16"/>
      <c r="F35" s="16"/>
      <c r="G35" s="10" t="s">
        <v>3</v>
      </c>
      <c r="H35" s="10"/>
      <c r="I35" s="10"/>
      <c r="J35" s="10" t="s">
        <v>3</v>
      </c>
      <c r="K35" s="10"/>
      <c r="L35" s="10"/>
      <c r="M35" s="10"/>
      <c r="N35" s="17">
        <f>N34</f>
        <v>1346.52</v>
      </c>
      <c r="O35" s="17"/>
      <c r="P35" s="3">
        <v>0</v>
      </c>
      <c r="Q35" s="17">
        <f>Q34</f>
        <v>1346.52</v>
      </c>
      <c r="R35" s="17"/>
      <c r="S35" s="17"/>
      <c r="T35" s="17"/>
      <c r="U35" s="10" t="s">
        <v>3</v>
      </c>
      <c r="V35" s="10"/>
      <c r="W35" s="1"/>
    </row>
    <row r="36" spans="1:23" ht="30.75" customHeight="1">
      <c r="A36" s="1"/>
      <c r="B36" s="1"/>
      <c r="C36" s="1"/>
      <c r="D36" s="1"/>
      <c r="E36" s="1"/>
      <c r="F36" s="14" t="s">
        <v>36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"/>
    </row>
    <row r="37" spans="1:23" ht="30.75" customHeight="1">
      <c r="A37" s="1"/>
      <c r="B37" s="15">
        <v>42</v>
      </c>
      <c r="C37" s="15"/>
      <c r="D37" s="15"/>
      <c r="E37" s="16">
        <v>44021</v>
      </c>
      <c r="F37" s="16"/>
      <c r="G37" s="10" t="s">
        <v>13</v>
      </c>
      <c r="H37" s="10"/>
      <c r="I37" s="10"/>
      <c r="J37" s="10" t="s">
        <v>38</v>
      </c>
      <c r="K37" s="10"/>
      <c r="L37" s="10"/>
      <c r="M37" s="10"/>
      <c r="N37" s="17">
        <v>4110.09</v>
      </c>
      <c r="O37" s="17"/>
      <c r="P37" s="3">
        <v>70.53</v>
      </c>
      <c r="Q37" s="17">
        <f>N37-P37</f>
        <v>4039.56</v>
      </c>
      <c r="R37" s="17"/>
      <c r="S37" s="17"/>
      <c r="T37" s="17"/>
      <c r="U37" s="10" t="s">
        <v>37</v>
      </c>
      <c r="V37" s="10"/>
      <c r="W37" s="1"/>
    </row>
    <row r="38" spans="1:23" ht="18" customHeight="1">
      <c r="A38" s="1"/>
      <c r="B38" s="15">
        <v>43</v>
      </c>
      <c r="C38" s="15"/>
      <c r="D38" s="15"/>
      <c r="E38" s="16">
        <v>44021</v>
      </c>
      <c r="F38" s="16"/>
      <c r="G38" s="10" t="s">
        <v>13</v>
      </c>
      <c r="H38" s="10"/>
      <c r="I38" s="10"/>
      <c r="J38" s="10" t="s">
        <v>39</v>
      </c>
      <c r="K38" s="10"/>
      <c r="L38" s="10"/>
      <c r="M38" s="10"/>
      <c r="N38" s="17">
        <v>2885.4</v>
      </c>
      <c r="O38" s="17"/>
      <c r="P38" s="3">
        <v>185.95</v>
      </c>
      <c r="Q38" s="17">
        <f>N38-P38</f>
        <v>2699.4500000000003</v>
      </c>
      <c r="R38" s="17"/>
      <c r="S38" s="17"/>
      <c r="T38" s="17"/>
      <c r="U38" s="10" t="s">
        <v>37</v>
      </c>
      <c r="V38" s="10"/>
      <c r="W38" s="1"/>
    </row>
    <row r="39" spans="1:23" ht="18" customHeight="1">
      <c r="A39" s="1"/>
      <c r="B39" s="15"/>
      <c r="C39" s="15"/>
      <c r="D39" s="15"/>
      <c r="E39" s="16"/>
      <c r="F39" s="16"/>
      <c r="G39" s="10" t="s">
        <v>3</v>
      </c>
      <c r="H39" s="10"/>
      <c r="I39" s="10"/>
      <c r="J39" s="10" t="s">
        <v>3</v>
      </c>
      <c r="K39" s="10"/>
      <c r="L39" s="10"/>
      <c r="M39" s="10"/>
      <c r="N39" s="17">
        <f>N37+N38</f>
        <v>6995.49</v>
      </c>
      <c r="O39" s="17"/>
      <c r="P39" s="3">
        <f>P37+P38</f>
        <v>256.48</v>
      </c>
      <c r="Q39" s="17">
        <f>N39-P39</f>
        <v>6739.01</v>
      </c>
      <c r="R39" s="17"/>
      <c r="S39" s="17"/>
      <c r="T39" s="17"/>
      <c r="U39" s="10" t="s">
        <v>3</v>
      </c>
      <c r="V39" s="10"/>
      <c r="W39" s="1"/>
    </row>
    <row r="40" spans="1:23" ht="18" customHeight="1">
      <c r="A40" s="1"/>
      <c r="B40" s="1"/>
      <c r="C40" s="1"/>
      <c r="D40" s="1"/>
      <c r="E40" s="18" t="s">
        <v>40</v>
      </c>
      <c r="F40" s="18"/>
      <c r="G40" s="18"/>
      <c r="H40" s="18"/>
      <c r="I40" s="18"/>
      <c r="J40" s="18"/>
      <c r="K40" s="1"/>
      <c r="L40" s="1"/>
      <c r="M40" s="1"/>
      <c r="N40" s="17">
        <f>N13+N17+N25+N30+N35+N39</f>
        <v>20531.96</v>
      </c>
      <c r="O40" s="17"/>
      <c r="P40" s="3">
        <f>P37+P38</f>
        <v>256.48</v>
      </c>
      <c r="Q40" s="17">
        <f>Q10+Q11+Q12+Q15+Q16+Q20+Q21+Q22+Q23+Q24+Q27+Q28+Q29+Q34+Q37+Q38</f>
        <v>20275.480000000003</v>
      </c>
      <c r="R40" s="17"/>
      <c r="S40" s="17"/>
      <c r="T40" s="17"/>
      <c r="U40" s="1"/>
      <c r="V40" s="1"/>
      <c r="W40" s="1"/>
    </row>
    <row r="42" spans="15:21" ht="12.75">
      <c r="O42" s="7">
        <f>N13+N17+N25+N30+N35+N39</f>
        <v>20531.96</v>
      </c>
      <c r="P42" s="7">
        <f>P37+P38</f>
        <v>256.48</v>
      </c>
      <c r="U42" s="7">
        <f>Q13+Q17+Q25+Q30+Q35+Q39</f>
        <v>20275.480000000003</v>
      </c>
    </row>
  </sheetData>
  <mergeCells count="172">
    <mergeCell ref="N39:O39"/>
    <mergeCell ref="Q39:T39"/>
    <mergeCell ref="U39:V39"/>
    <mergeCell ref="E40:J40"/>
    <mergeCell ref="N40:O40"/>
    <mergeCell ref="Q40:T40"/>
    <mergeCell ref="B39:D39"/>
    <mergeCell ref="E39:F39"/>
    <mergeCell ref="G39:I39"/>
    <mergeCell ref="J39:M39"/>
    <mergeCell ref="B38:D38"/>
    <mergeCell ref="E38:F38"/>
    <mergeCell ref="G38:I38"/>
    <mergeCell ref="J38:M38"/>
    <mergeCell ref="N37:O37"/>
    <mergeCell ref="Q37:T37"/>
    <mergeCell ref="U37:V37"/>
    <mergeCell ref="N38:O38"/>
    <mergeCell ref="Q38:T38"/>
    <mergeCell ref="U38:V38"/>
    <mergeCell ref="B37:D37"/>
    <mergeCell ref="E37:F37"/>
    <mergeCell ref="G37:I37"/>
    <mergeCell ref="J37:M37"/>
    <mergeCell ref="N35:O35"/>
    <mergeCell ref="Q35:T35"/>
    <mergeCell ref="U35:V35"/>
    <mergeCell ref="F36:V36"/>
    <mergeCell ref="B35:D35"/>
    <mergeCell ref="E35:F35"/>
    <mergeCell ref="G35:I35"/>
    <mergeCell ref="J35:M35"/>
    <mergeCell ref="N34:O34"/>
    <mergeCell ref="Q34:T34"/>
    <mergeCell ref="U34:V34"/>
    <mergeCell ref="B34:D34"/>
    <mergeCell ref="E34:F34"/>
    <mergeCell ref="G34:I34"/>
    <mergeCell ref="J34:M34"/>
    <mergeCell ref="N30:O30"/>
    <mergeCell ref="Q30:T30"/>
    <mergeCell ref="U30:V30"/>
    <mergeCell ref="F33:V33"/>
    <mergeCell ref="B30:D30"/>
    <mergeCell ref="E30:F30"/>
    <mergeCell ref="G30:I30"/>
    <mergeCell ref="J30:M30"/>
    <mergeCell ref="N28:O28"/>
    <mergeCell ref="Q28:T28"/>
    <mergeCell ref="U28:V28"/>
    <mergeCell ref="B29:D29"/>
    <mergeCell ref="E29:F29"/>
    <mergeCell ref="G29:I29"/>
    <mergeCell ref="J29:M29"/>
    <mergeCell ref="N29:O29"/>
    <mergeCell ref="Q29:T29"/>
    <mergeCell ref="U29:V29"/>
    <mergeCell ref="B28:D28"/>
    <mergeCell ref="E28:F28"/>
    <mergeCell ref="G28:I28"/>
    <mergeCell ref="J28:M28"/>
    <mergeCell ref="F26:V26"/>
    <mergeCell ref="B27:D27"/>
    <mergeCell ref="E27:F27"/>
    <mergeCell ref="G27:I27"/>
    <mergeCell ref="J27:M27"/>
    <mergeCell ref="N27:O27"/>
    <mergeCell ref="Q27:T27"/>
    <mergeCell ref="U27:V27"/>
    <mergeCell ref="N24:O24"/>
    <mergeCell ref="Q24:T24"/>
    <mergeCell ref="U24:V24"/>
    <mergeCell ref="B25:D25"/>
    <mergeCell ref="E25:F25"/>
    <mergeCell ref="G25:I25"/>
    <mergeCell ref="J25:M25"/>
    <mergeCell ref="N25:O25"/>
    <mergeCell ref="Q25:T25"/>
    <mergeCell ref="U25:V25"/>
    <mergeCell ref="B24:D24"/>
    <mergeCell ref="E24:F24"/>
    <mergeCell ref="G24:I24"/>
    <mergeCell ref="J24:M24"/>
    <mergeCell ref="N22:O22"/>
    <mergeCell ref="Q22:T22"/>
    <mergeCell ref="U22:V22"/>
    <mergeCell ref="B23:D23"/>
    <mergeCell ref="E23:F23"/>
    <mergeCell ref="G23:I23"/>
    <mergeCell ref="J23:M23"/>
    <mergeCell ref="N23:O23"/>
    <mergeCell ref="Q23:T23"/>
    <mergeCell ref="U23:V23"/>
    <mergeCell ref="B22:D22"/>
    <mergeCell ref="E22:F22"/>
    <mergeCell ref="G22:I22"/>
    <mergeCell ref="J22:M22"/>
    <mergeCell ref="N20:O20"/>
    <mergeCell ref="Q20:T20"/>
    <mergeCell ref="U20:V20"/>
    <mergeCell ref="B21:D21"/>
    <mergeCell ref="E21:F21"/>
    <mergeCell ref="G21:I21"/>
    <mergeCell ref="J21:M21"/>
    <mergeCell ref="N21:O21"/>
    <mergeCell ref="Q21:T21"/>
    <mergeCell ref="U21:V21"/>
    <mergeCell ref="B20:D20"/>
    <mergeCell ref="E20:F20"/>
    <mergeCell ref="G20:I20"/>
    <mergeCell ref="J20:M20"/>
    <mergeCell ref="N17:O17"/>
    <mergeCell ref="Q17:T17"/>
    <mergeCell ref="U17:V17"/>
    <mergeCell ref="F19:V19"/>
    <mergeCell ref="B17:D17"/>
    <mergeCell ref="E17:F17"/>
    <mergeCell ref="G17:I17"/>
    <mergeCell ref="J17:M17"/>
    <mergeCell ref="B16:D16"/>
    <mergeCell ref="E16:F16"/>
    <mergeCell ref="G16:I16"/>
    <mergeCell ref="J16:M16"/>
    <mergeCell ref="N15:O15"/>
    <mergeCell ref="Q15:T15"/>
    <mergeCell ref="U15:V15"/>
    <mergeCell ref="N16:O16"/>
    <mergeCell ref="Q16:T16"/>
    <mergeCell ref="U16:V16"/>
    <mergeCell ref="B15:D15"/>
    <mergeCell ref="E15:F15"/>
    <mergeCell ref="G15:I15"/>
    <mergeCell ref="J15:M15"/>
    <mergeCell ref="N13:O13"/>
    <mergeCell ref="Q13:T13"/>
    <mergeCell ref="U13:V13"/>
    <mergeCell ref="F14:V14"/>
    <mergeCell ref="B13:D13"/>
    <mergeCell ref="E13:F13"/>
    <mergeCell ref="G13:I13"/>
    <mergeCell ref="J13:M13"/>
    <mergeCell ref="N11:O11"/>
    <mergeCell ref="Q11:T11"/>
    <mergeCell ref="U11:V11"/>
    <mergeCell ref="B12:D12"/>
    <mergeCell ref="E12:F12"/>
    <mergeCell ref="G12:I12"/>
    <mergeCell ref="J12:M12"/>
    <mergeCell ref="N12:O12"/>
    <mergeCell ref="Q12:T12"/>
    <mergeCell ref="U12:V12"/>
    <mergeCell ref="B11:D11"/>
    <mergeCell ref="E11:F11"/>
    <mergeCell ref="G11:I11"/>
    <mergeCell ref="J11:M11"/>
    <mergeCell ref="F9:V9"/>
    <mergeCell ref="B10:D10"/>
    <mergeCell ref="E10:F10"/>
    <mergeCell ref="G10:I10"/>
    <mergeCell ref="J10:M10"/>
    <mergeCell ref="N10:O10"/>
    <mergeCell ref="Q10:T10"/>
    <mergeCell ref="U10:V10"/>
    <mergeCell ref="B2:V2"/>
    <mergeCell ref="B4:V4"/>
    <mergeCell ref="B5:V5"/>
    <mergeCell ref="Q8:T8"/>
    <mergeCell ref="U8:V8"/>
    <mergeCell ref="C8:F8"/>
    <mergeCell ref="G8:I8"/>
    <mergeCell ref="J8:M8"/>
    <mergeCell ref="N8:O8"/>
  </mergeCells>
  <printOptions/>
  <pageMargins left="0" right="0" top="1.5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gabriela.tirlea</cp:lastModifiedBy>
  <cp:lastPrinted>2020-07-14T13:57:09Z</cp:lastPrinted>
  <dcterms:created xsi:type="dcterms:W3CDTF">2020-07-14T12:32:33Z</dcterms:created>
  <dcterms:modified xsi:type="dcterms:W3CDTF">2020-07-14T14:06:45Z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