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/>
  <calcPr fullCalcOnLoad="1"/>
</workbook>
</file>

<file path=xl/sharedStrings.xml><?xml version="1.0" encoding="utf-8"?>
<sst xmlns="http://schemas.openxmlformats.org/spreadsheetml/2006/main" count="101" uniqueCount="47">
  <si>
    <t>CAS-BR</t>
  </si>
  <si>
    <t>DSP02010 - LISTA DE VERIFICARE A FACTURILOR PT. DISPOZITIVE MEDICALE</t>
  </si>
  <si>
    <t>IUL2023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</si>
  <si>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</si>
  <si>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</si>
  <si>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</si>
  <si>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</si>
  <si>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</si>
  <si>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</si>
  <si>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</si>
  <si>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</si>
  <si>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BIOSINTEX SRL</t>
  </si>
  <si>
    <t>640</t>
  </si>
  <si>
    <t>31.08.2023</t>
  </si>
  <si>
    <t>BSXOX011269</t>
  </si>
  <si>
    <t>NEWMEDICS COM SRL</t>
  </si>
  <si>
    <t>49963</t>
  </si>
  <si>
    <t>1275</t>
  </si>
  <si>
    <t>49960</t>
  </si>
  <si>
    <t>49961</t>
  </si>
  <si>
    <t>49962</t>
  </si>
  <si>
    <t>LINDE GAZ ROMÂNIA SRL</t>
  </si>
  <si>
    <t>1000401975</t>
  </si>
  <si>
    <t>1168</t>
  </si>
  <si>
    <t>1000401976</t>
  </si>
  <si>
    <t>1000401977</t>
  </si>
  <si>
    <t>1000401978</t>
  </si>
  <si>
    <t>MEDAIR OXYGEN SOLUTION SRL</t>
  </si>
  <si>
    <t>134</t>
  </si>
  <si>
    <t>4526</t>
  </si>
  <si>
    <t>132</t>
  </si>
  <si>
    <t>135</t>
  </si>
  <si>
    <t>131</t>
  </si>
  <si>
    <t>133</t>
  </si>
  <si>
    <t>129</t>
  </si>
  <si>
    <t>130</t>
  </si>
  <si>
    <t>ORTOPROFIL PROD ROMANIA SRL</t>
  </si>
  <si>
    <t>1280</t>
  </si>
  <si>
    <t>0900309</t>
  </si>
  <si>
    <t>AIR LIQUIDE VITALAIRE ROMANIA SRL</t>
  </si>
  <si>
    <t>1308</t>
  </si>
  <si>
    <t>2435</t>
  </si>
  <si>
    <t>2434</t>
  </si>
  <si>
    <t>2441</t>
  </si>
  <si>
    <t>2440</t>
  </si>
  <si>
    <t>2437</t>
  </si>
  <si>
    <t>TOTAL GENERAL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</si>
</sst>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0.00"/>
    <numFmt numFmtId="174" formatCode="dd/mm/yyyy\ hh\.mm\.ss"/>
    <numFmt numFmtId="175" formatCode="dd\-mm\-yyyy\ hh\.mm\.ss"/>
  </numFmts>
  <fonts count="8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4" fillId="2" borderId="1" xfId="0" applyFont="1" applyBorder="1" applyAlignment="1">
      <alignment horizontal="center" vertical="center" wrapText="1"/>
    </xf>
    <xf numFmtId="173" fontId="2" fillId="2" borderId="0" xfId="0" applyFont="1" applyBorder="1" applyAlignment="1">
      <alignment horizontal="right" vertical="center" wrapText="1"/>
    </xf>
    <xf numFmtId="2" fontId="0" fillId="0" borderId="0" xfId="0" applyNumberFormat="1" applyAlignment="1">
      <alignment/>
    </xf>
    <xf numFmtId="2" fontId="1" fillId="2" borderId="0" xfId="0" applyNumberFormat="1" applyFont="1" applyBorder="1" applyAlignment="1">
      <alignment horizontal="left" vertical="top" wrapText="1"/>
    </xf>
    <xf numFmtId="0" fontId="6" fillId="2" borderId="0" xfId="0" applyFont="1" applyBorder="1" applyAlignment="1">
      <alignment horizontal="left" vertical="center" wrapText="1"/>
    </xf>
    <xf numFmtId="173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center" wrapText="1"/>
    </xf>
    <xf numFmtId="172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4"/>
  <sheetViews>
    <sheetView tabSelected="1" workbookViewId="0" topLeftCell="A52">
      <selection activeCell="A89" sqref="A89:W91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0.85546875" style="0" customWidth="1"/>
    <col min="14" max="14" width="2.14062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4.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15" t="s">
        <v>0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16" t="s">
        <v>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"/>
    </row>
    <row r="5" spans="1:23" ht="18" customHeight="1">
      <c r="A5" s="1"/>
      <c r="B5" s="10" t="s">
        <v>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"/>
    </row>
    <row r="6" spans="1:2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5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7" customHeight="1">
      <c r="A8" s="1"/>
      <c r="B8" s="1"/>
      <c r="C8" s="14" t="s">
        <v>4</v>
      </c>
      <c r="D8" s="14"/>
      <c r="E8" s="14"/>
      <c r="F8" s="14"/>
      <c r="G8" s="12" t="s">
        <v>5</v>
      </c>
      <c r="H8" s="12"/>
      <c r="I8" s="12"/>
      <c r="J8" s="12" t="s">
        <v>6</v>
      </c>
      <c r="K8" s="12"/>
      <c r="L8" s="12"/>
      <c r="M8" s="12"/>
      <c r="N8" s="12" t="s">
        <v>7</v>
      </c>
      <c r="O8" s="12"/>
      <c r="P8" s="2" t="s">
        <v>8</v>
      </c>
      <c r="Q8" s="12" t="s">
        <v>9</v>
      </c>
      <c r="R8" s="12"/>
      <c r="S8" s="12"/>
      <c r="T8" s="12"/>
      <c r="U8" s="13" t="s">
        <v>10</v>
      </c>
      <c r="V8" s="13"/>
      <c r="W8" s="1"/>
    </row>
    <row r="9" spans="1:23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5.75">
      <c r="A11" s="1"/>
      <c r="B11" s="1"/>
      <c r="C11" s="1"/>
      <c r="D11" s="1"/>
      <c r="E11" s="1"/>
      <c r="F11" s="11" t="s">
        <v>11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"/>
    </row>
    <row r="12" spans="1:2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22.5" customHeight="1">
      <c r="A13" s="1"/>
      <c r="B13" s="8">
        <v>8</v>
      </c>
      <c r="C13" s="8"/>
      <c r="D13" s="8"/>
      <c r="E13" s="9">
        <v>45181</v>
      </c>
      <c r="F13" s="9"/>
      <c r="G13" s="10" t="s">
        <v>13</v>
      </c>
      <c r="H13" s="10"/>
      <c r="I13" s="10"/>
      <c r="J13" s="10" t="s">
        <v>14</v>
      </c>
      <c r="K13" s="10"/>
      <c r="L13" s="10"/>
      <c r="M13" s="10"/>
      <c r="N13" s="7">
        <v>202</v>
      </c>
      <c r="O13" s="7"/>
      <c r="P13" s="3">
        <v>0</v>
      </c>
      <c r="Q13" s="7">
        <v>202</v>
      </c>
      <c r="R13" s="7"/>
      <c r="S13" s="7"/>
      <c r="T13" s="7"/>
      <c r="U13" s="10" t="s">
        <v>12</v>
      </c>
      <c r="V13" s="10"/>
      <c r="W13" s="1"/>
    </row>
    <row r="14" spans="1:23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8" customHeight="1">
      <c r="A15" s="1"/>
      <c r="B15" s="8"/>
      <c r="C15" s="8"/>
      <c r="D15" s="8"/>
      <c r="E15" s="9"/>
      <c r="F15" s="9"/>
      <c r="G15" s="10" t="s">
        <v>3</v>
      </c>
      <c r="H15" s="10"/>
      <c r="I15" s="10"/>
      <c r="J15" s="10" t="s">
        <v>3</v>
      </c>
      <c r="K15" s="10"/>
      <c r="L15" s="10"/>
      <c r="M15" s="10"/>
      <c r="N15" s="7">
        <f>N13</f>
        <v>202</v>
      </c>
      <c r="O15" s="7"/>
      <c r="P15" s="3">
        <v>0</v>
      </c>
      <c r="Q15" s="7">
        <f>Q13</f>
        <v>202</v>
      </c>
      <c r="R15" s="7"/>
      <c r="S15" s="7"/>
      <c r="T15" s="7"/>
      <c r="U15" s="10" t="s">
        <v>3</v>
      </c>
      <c r="V15" s="10"/>
      <c r="W15" s="1"/>
    </row>
    <row r="16" spans="1:23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75">
      <c r="A17" s="1"/>
      <c r="B17" s="1"/>
      <c r="C17" s="1"/>
      <c r="D17" s="1"/>
      <c r="E17" s="1"/>
      <c r="F17" s="11" t="s">
        <v>15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"/>
    </row>
    <row r="18" spans="1:23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ht="12.75">
      <c r="A19" s="1"/>
      <c r="B19" s="8">
        <v>22</v>
      </c>
      <c r="C19" s="8"/>
      <c r="D19" s="8"/>
      <c r="E19" s="9">
        <v>45175</v>
      </c>
      <c r="F19" s="9"/>
      <c r="G19" s="10" t="s">
        <v>13</v>
      </c>
      <c r="H19" s="10"/>
      <c r="I19" s="10"/>
      <c r="J19" s="10" t="s">
        <v>16</v>
      </c>
      <c r="K19" s="10"/>
      <c r="L19" s="10"/>
      <c r="M19" s="10"/>
      <c r="N19" s="7">
        <v>277</v>
      </c>
      <c r="O19" s="7"/>
      <c r="P19" s="3">
        <v>0</v>
      </c>
      <c r="Q19" s="7">
        <v>277</v>
      </c>
      <c r="R19" s="7"/>
      <c r="S19" s="7"/>
      <c r="T19" s="7"/>
      <c r="U19" s="10" t="s">
        <v>17</v>
      </c>
      <c r="V19" s="10"/>
      <c r="W19" s="1"/>
    </row>
    <row r="20" spans="1:2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12.75">
      <c r="A21" s="1"/>
      <c r="B21" s="8">
        <v>23</v>
      </c>
      <c r="C21" s="8"/>
      <c r="D21" s="8"/>
      <c r="E21" s="9">
        <v>45175</v>
      </c>
      <c r="F21" s="9"/>
      <c r="G21" s="10" t="s">
        <v>13</v>
      </c>
      <c r="H21" s="10"/>
      <c r="I21" s="10"/>
      <c r="J21" s="10" t="s">
        <v>18</v>
      </c>
      <c r="K21" s="10"/>
      <c r="L21" s="10"/>
      <c r="M21" s="10"/>
      <c r="N21" s="7">
        <v>2707.46</v>
      </c>
      <c r="O21" s="7"/>
      <c r="P21" s="3">
        <f>N21-Q21</f>
        <v>19.340000000000146</v>
      </c>
      <c r="Q21" s="7">
        <v>2688.12</v>
      </c>
      <c r="R21" s="7"/>
      <c r="S21" s="7"/>
      <c r="T21" s="7"/>
      <c r="U21" s="10" t="s">
        <v>17</v>
      </c>
      <c r="V21" s="10"/>
      <c r="W21" s="1"/>
    </row>
    <row r="22" spans="1:23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8" customHeight="1">
      <c r="A23" s="1"/>
      <c r="B23" s="8">
        <v>24</v>
      </c>
      <c r="C23" s="8"/>
      <c r="D23" s="8"/>
      <c r="E23" s="9">
        <v>45175</v>
      </c>
      <c r="F23" s="9"/>
      <c r="G23" s="10" t="s">
        <v>13</v>
      </c>
      <c r="H23" s="10"/>
      <c r="I23" s="10"/>
      <c r="J23" s="10" t="s">
        <v>19</v>
      </c>
      <c r="K23" s="10"/>
      <c r="L23" s="10"/>
      <c r="M23" s="10"/>
      <c r="N23" s="7">
        <v>404</v>
      </c>
      <c r="O23" s="7"/>
      <c r="P23" s="3">
        <v>0</v>
      </c>
      <c r="Q23" s="7">
        <v>404</v>
      </c>
      <c r="R23" s="7"/>
      <c r="S23" s="7"/>
      <c r="T23" s="7"/>
      <c r="U23" s="10" t="s">
        <v>17</v>
      </c>
      <c r="V23" s="10"/>
      <c r="W23" s="1"/>
    </row>
    <row r="24" spans="1:2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ht="18" customHeight="1">
      <c r="A25" s="1"/>
      <c r="B25" s="8">
        <v>25</v>
      </c>
      <c r="C25" s="8"/>
      <c r="D25" s="8"/>
      <c r="E25" s="9">
        <v>45175</v>
      </c>
      <c r="F25" s="9"/>
      <c r="G25" s="10" t="s">
        <v>13</v>
      </c>
      <c r="H25" s="10"/>
      <c r="I25" s="10"/>
      <c r="J25" s="10" t="s">
        <v>20</v>
      </c>
      <c r="K25" s="10"/>
      <c r="L25" s="10"/>
      <c r="M25" s="10"/>
      <c r="N25" s="7">
        <v>577.45</v>
      </c>
      <c r="O25" s="7"/>
      <c r="P25" s="3">
        <v>0</v>
      </c>
      <c r="Q25" s="7">
        <v>577.45</v>
      </c>
      <c r="R25" s="7"/>
      <c r="S25" s="7"/>
      <c r="T25" s="7"/>
      <c r="U25" s="10" t="s">
        <v>17</v>
      </c>
      <c r="V25" s="10"/>
      <c r="W25" s="1"/>
    </row>
    <row r="26" spans="1:23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5" ht="18" customHeight="1">
      <c r="A27" s="1"/>
      <c r="B27" s="8"/>
      <c r="C27" s="8"/>
      <c r="D27" s="8"/>
      <c r="E27" s="9"/>
      <c r="F27" s="9"/>
      <c r="G27" s="10" t="s">
        <v>3</v>
      </c>
      <c r="H27" s="10"/>
      <c r="I27" s="10"/>
      <c r="J27" s="10" t="s">
        <v>3</v>
      </c>
      <c r="K27" s="10"/>
      <c r="L27" s="10"/>
      <c r="M27" s="10"/>
      <c r="N27" s="7">
        <f>N19+N21+N23+N25</f>
        <v>3965.91</v>
      </c>
      <c r="O27" s="7"/>
      <c r="P27" s="3">
        <f>P19+P21+P23+P25</f>
        <v>19.340000000000146</v>
      </c>
      <c r="Q27" s="7">
        <f>Q19+Q21+Q23+Q25</f>
        <v>3946.5699999999997</v>
      </c>
      <c r="R27" s="7"/>
      <c r="S27" s="7"/>
      <c r="T27" s="7"/>
      <c r="U27" s="10" t="s">
        <v>3</v>
      </c>
      <c r="V27" s="10"/>
      <c r="W27" s="1"/>
      <c r="Y27" s="4"/>
    </row>
    <row r="28" spans="1:2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21.75" customHeight="1">
      <c r="A29" s="1"/>
      <c r="B29" s="1"/>
      <c r="C29" s="1"/>
      <c r="D29" s="1"/>
      <c r="E29" s="1"/>
      <c r="F29" s="11" t="s">
        <v>21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"/>
    </row>
    <row r="30" spans="1:23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ht="18" customHeight="1">
      <c r="A31" s="1"/>
      <c r="B31" s="8">
        <v>34</v>
      </c>
      <c r="C31" s="8"/>
      <c r="D31" s="8"/>
      <c r="E31" s="9">
        <v>45173</v>
      </c>
      <c r="F31" s="9"/>
      <c r="G31" s="10" t="s">
        <v>13</v>
      </c>
      <c r="H31" s="10"/>
      <c r="I31" s="10"/>
      <c r="J31" s="10" t="s">
        <v>22</v>
      </c>
      <c r="K31" s="10"/>
      <c r="L31" s="10"/>
      <c r="M31" s="10"/>
      <c r="N31" s="7">
        <v>773.56</v>
      </c>
      <c r="O31" s="7"/>
      <c r="P31" s="3">
        <v>0</v>
      </c>
      <c r="Q31" s="7">
        <v>773.56</v>
      </c>
      <c r="R31" s="7"/>
      <c r="S31" s="7"/>
      <c r="T31" s="7"/>
      <c r="U31" s="10" t="s">
        <v>23</v>
      </c>
      <c r="V31" s="10"/>
      <c r="W31" s="1"/>
    </row>
    <row r="32" spans="1:2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8" customHeight="1">
      <c r="A33" s="1"/>
      <c r="B33" s="8">
        <v>35</v>
      </c>
      <c r="C33" s="8"/>
      <c r="D33" s="8"/>
      <c r="E33" s="9">
        <v>45173</v>
      </c>
      <c r="F33" s="9"/>
      <c r="G33" s="10" t="s">
        <v>13</v>
      </c>
      <c r="H33" s="10"/>
      <c r="I33" s="10"/>
      <c r="J33" s="10" t="s">
        <v>24</v>
      </c>
      <c r="K33" s="10"/>
      <c r="L33" s="10"/>
      <c r="M33" s="10"/>
      <c r="N33" s="7">
        <v>404</v>
      </c>
      <c r="O33" s="7"/>
      <c r="P33" s="3">
        <v>0</v>
      </c>
      <c r="Q33" s="7">
        <v>404</v>
      </c>
      <c r="R33" s="7"/>
      <c r="S33" s="7"/>
      <c r="T33" s="7"/>
      <c r="U33" s="10" t="s">
        <v>23</v>
      </c>
      <c r="V33" s="10"/>
      <c r="W33" s="1"/>
    </row>
    <row r="34" spans="1:2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 ht="18" customHeight="1">
      <c r="A35" s="1"/>
      <c r="B35" s="8">
        <v>36</v>
      </c>
      <c r="C35" s="8"/>
      <c r="D35" s="8"/>
      <c r="E35" s="9">
        <v>45173</v>
      </c>
      <c r="F35" s="9"/>
      <c r="G35" s="10" t="s">
        <v>13</v>
      </c>
      <c r="H35" s="10"/>
      <c r="I35" s="10"/>
      <c r="J35" s="10" t="s">
        <v>25</v>
      </c>
      <c r="K35" s="10"/>
      <c r="L35" s="10"/>
      <c r="M35" s="10"/>
      <c r="N35" s="7">
        <v>1000</v>
      </c>
      <c r="O35" s="7"/>
      <c r="P35" s="3">
        <v>0</v>
      </c>
      <c r="Q35" s="7">
        <v>1000</v>
      </c>
      <c r="R35" s="7"/>
      <c r="S35" s="7"/>
      <c r="T35" s="7"/>
      <c r="U35" s="10" t="s">
        <v>23</v>
      </c>
      <c r="V35" s="10"/>
      <c r="W35" s="1"/>
    </row>
    <row r="36" spans="1:2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 ht="18" customHeight="1">
      <c r="A37" s="1"/>
      <c r="B37" s="8">
        <v>37</v>
      </c>
      <c r="C37" s="8"/>
      <c r="D37" s="8"/>
      <c r="E37" s="9">
        <v>45173</v>
      </c>
      <c r="F37" s="9"/>
      <c r="G37" s="10" t="s">
        <v>13</v>
      </c>
      <c r="H37" s="10"/>
      <c r="I37" s="10"/>
      <c r="J37" s="10" t="s">
        <v>26</v>
      </c>
      <c r="K37" s="10"/>
      <c r="L37" s="10"/>
      <c r="M37" s="10"/>
      <c r="N37" s="7">
        <v>2309.8</v>
      </c>
      <c r="O37" s="7"/>
      <c r="P37" s="3">
        <v>0</v>
      </c>
      <c r="Q37" s="7">
        <v>2309.8</v>
      </c>
      <c r="R37" s="7"/>
      <c r="S37" s="7"/>
      <c r="T37" s="7"/>
      <c r="U37" s="10" t="s">
        <v>23</v>
      </c>
      <c r="V37" s="10"/>
      <c r="W37" s="1"/>
    </row>
    <row r="38" spans="1:2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8" customHeight="1">
      <c r="A39" s="1"/>
      <c r="B39" s="8"/>
      <c r="C39" s="8"/>
      <c r="D39" s="8"/>
      <c r="E39" s="9"/>
      <c r="F39" s="9"/>
      <c r="G39" s="10" t="s">
        <v>3</v>
      </c>
      <c r="H39" s="10"/>
      <c r="I39" s="10"/>
      <c r="J39" s="10" t="s">
        <v>3</v>
      </c>
      <c r="K39" s="10"/>
      <c r="L39" s="10"/>
      <c r="M39" s="10"/>
      <c r="N39" s="7">
        <f>N31+N33+N35+N37</f>
        <v>4487.360000000001</v>
      </c>
      <c r="O39" s="7"/>
      <c r="P39" s="3">
        <v>0</v>
      </c>
      <c r="Q39" s="7">
        <v>4487.36</v>
      </c>
      <c r="R39" s="7"/>
      <c r="S39" s="7"/>
      <c r="T39" s="7"/>
      <c r="U39" s="10" t="s">
        <v>3</v>
      </c>
      <c r="V39" s="10"/>
      <c r="W39" s="1"/>
    </row>
    <row r="40" spans="1:2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21.75" customHeight="1">
      <c r="A41" s="1"/>
      <c r="B41" s="1"/>
      <c r="C41" s="1"/>
      <c r="D41" s="1"/>
      <c r="E41" s="1"/>
      <c r="F41" s="11" t="s">
        <v>27</v>
      </c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"/>
    </row>
    <row r="42" spans="1:2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5" ht="18" customHeight="1">
      <c r="A43" s="1"/>
      <c r="B43" s="8">
        <v>39</v>
      </c>
      <c r="C43" s="8"/>
      <c r="D43" s="8"/>
      <c r="E43" s="9">
        <v>45175</v>
      </c>
      <c r="F43" s="9"/>
      <c r="G43" s="10" t="s">
        <v>13</v>
      </c>
      <c r="H43" s="10"/>
      <c r="I43" s="10"/>
      <c r="J43" s="10" t="s">
        <v>28</v>
      </c>
      <c r="K43" s="10"/>
      <c r="L43" s="10"/>
      <c r="M43" s="10"/>
      <c r="N43" s="7">
        <v>8859</v>
      </c>
      <c r="O43" s="7"/>
      <c r="P43" s="3">
        <f>N43-Q43</f>
        <v>331.39999999999964</v>
      </c>
      <c r="Q43" s="7">
        <v>8527.6</v>
      </c>
      <c r="R43" s="7"/>
      <c r="S43" s="7"/>
      <c r="T43" s="7"/>
      <c r="U43" s="10" t="s">
        <v>29</v>
      </c>
      <c r="V43" s="10"/>
      <c r="W43" s="1"/>
      <c r="Y43" s="4"/>
    </row>
    <row r="44" spans="1:2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5" ht="18" customHeight="1">
      <c r="A45" s="1"/>
      <c r="B45" s="8">
        <v>40</v>
      </c>
      <c r="C45" s="8"/>
      <c r="D45" s="8"/>
      <c r="E45" s="9">
        <v>45175</v>
      </c>
      <c r="F45" s="9"/>
      <c r="G45" s="10" t="s">
        <v>13</v>
      </c>
      <c r="H45" s="10"/>
      <c r="I45" s="10"/>
      <c r="J45" s="10" t="s">
        <v>30</v>
      </c>
      <c r="K45" s="10"/>
      <c r="L45" s="10"/>
      <c r="M45" s="10"/>
      <c r="N45" s="7">
        <v>53.86</v>
      </c>
      <c r="O45" s="7"/>
      <c r="P45" s="3">
        <v>13.46</v>
      </c>
      <c r="Q45" s="7">
        <v>40.4</v>
      </c>
      <c r="R45" s="7"/>
      <c r="S45" s="7"/>
      <c r="T45" s="7"/>
      <c r="U45" s="10" t="s">
        <v>29</v>
      </c>
      <c r="V45" s="10"/>
      <c r="W45" s="1"/>
      <c r="Y45" s="4"/>
    </row>
    <row r="46" spans="1:2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5" ht="18" customHeight="1">
      <c r="A47" s="1"/>
      <c r="B47" s="8">
        <v>41</v>
      </c>
      <c r="C47" s="8"/>
      <c r="D47" s="8"/>
      <c r="E47" s="9">
        <v>45175</v>
      </c>
      <c r="F47" s="9"/>
      <c r="G47" s="10" t="s">
        <v>13</v>
      </c>
      <c r="H47" s="10"/>
      <c r="I47" s="10"/>
      <c r="J47" s="10" t="s">
        <v>31</v>
      </c>
      <c r="K47" s="10"/>
      <c r="L47" s="10"/>
      <c r="M47" s="10"/>
      <c r="N47" s="7">
        <v>909.4</v>
      </c>
      <c r="O47" s="7"/>
      <c r="P47" s="3">
        <f>N47-Q47</f>
        <v>13.769999999999982</v>
      </c>
      <c r="Q47" s="7">
        <v>895.63</v>
      </c>
      <c r="R47" s="7"/>
      <c r="S47" s="7"/>
      <c r="T47" s="7"/>
      <c r="U47" s="10" t="s">
        <v>29</v>
      </c>
      <c r="V47" s="10"/>
      <c r="W47" s="1"/>
      <c r="Y47" s="4"/>
    </row>
    <row r="48" spans="1:2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5" ht="18" customHeight="1">
      <c r="A49" s="1"/>
      <c r="B49" s="8">
        <v>42</v>
      </c>
      <c r="C49" s="8"/>
      <c r="D49" s="8"/>
      <c r="E49" s="9">
        <v>45175</v>
      </c>
      <c r="F49" s="9"/>
      <c r="G49" s="10" t="s">
        <v>13</v>
      </c>
      <c r="H49" s="10"/>
      <c r="I49" s="10"/>
      <c r="J49" s="10" t="s">
        <v>32</v>
      </c>
      <c r="K49" s="10"/>
      <c r="L49" s="10"/>
      <c r="M49" s="10"/>
      <c r="N49" s="7">
        <v>2424</v>
      </c>
      <c r="O49" s="7"/>
      <c r="P49" s="3">
        <f>N49-Q49</f>
        <v>33.67000000000007</v>
      </c>
      <c r="Q49" s="7">
        <v>2390.33</v>
      </c>
      <c r="R49" s="7"/>
      <c r="S49" s="7"/>
      <c r="T49" s="7"/>
      <c r="U49" s="10" t="s">
        <v>29</v>
      </c>
      <c r="V49" s="10"/>
      <c r="W49" s="1"/>
      <c r="Y49" s="4"/>
    </row>
    <row r="50" spans="1:2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8" customHeight="1">
      <c r="A51" s="1"/>
      <c r="B51" s="8">
        <v>43</v>
      </c>
      <c r="C51" s="8"/>
      <c r="D51" s="8"/>
      <c r="E51" s="9">
        <v>45175</v>
      </c>
      <c r="F51" s="9"/>
      <c r="G51" s="10" t="s">
        <v>13</v>
      </c>
      <c r="H51" s="10"/>
      <c r="I51" s="10"/>
      <c r="J51" s="10" t="s">
        <v>33</v>
      </c>
      <c r="K51" s="10"/>
      <c r="L51" s="10"/>
      <c r="M51" s="10"/>
      <c r="N51" s="7">
        <v>920</v>
      </c>
      <c r="O51" s="7"/>
      <c r="P51" s="3">
        <v>0</v>
      </c>
      <c r="Q51" s="7">
        <v>920</v>
      </c>
      <c r="R51" s="7"/>
      <c r="S51" s="7"/>
      <c r="T51" s="7"/>
      <c r="U51" s="10" t="s">
        <v>29</v>
      </c>
      <c r="V51" s="10"/>
      <c r="W51" s="1"/>
    </row>
    <row r="52" spans="1:2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5" ht="18" customHeight="1">
      <c r="A53" s="1"/>
      <c r="B53" s="8">
        <v>44</v>
      </c>
      <c r="C53" s="8"/>
      <c r="D53" s="8"/>
      <c r="E53" s="9">
        <v>45176</v>
      </c>
      <c r="F53" s="9"/>
      <c r="G53" s="10" t="s">
        <v>13</v>
      </c>
      <c r="H53" s="10"/>
      <c r="I53" s="10"/>
      <c r="J53" s="10" t="s">
        <v>34</v>
      </c>
      <c r="K53" s="10"/>
      <c r="L53" s="10"/>
      <c r="M53" s="10"/>
      <c r="N53" s="7">
        <v>5801.7</v>
      </c>
      <c r="O53" s="7"/>
      <c r="P53" s="3">
        <f>N53-Q53</f>
        <v>335.1999999999998</v>
      </c>
      <c r="Q53" s="7">
        <v>5466.5</v>
      </c>
      <c r="R53" s="7"/>
      <c r="S53" s="7"/>
      <c r="T53" s="7"/>
      <c r="U53" s="10" t="s">
        <v>29</v>
      </c>
      <c r="V53" s="10"/>
      <c r="W53" s="1"/>
      <c r="Y53" s="4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8" customHeight="1">
      <c r="A55" s="1"/>
      <c r="B55" s="8">
        <v>45</v>
      </c>
      <c r="C55" s="8"/>
      <c r="D55" s="8"/>
      <c r="E55" s="9">
        <v>45176</v>
      </c>
      <c r="F55" s="9"/>
      <c r="G55" s="10" t="s">
        <v>13</v>
      </c>
      <c r="H55" s="10"/>
      <c r="I55" s="10"/>
      <c r="J55" s="10" t="s">
        <v>35</v>
      </c>
      <c r="K55" s="10"/>
      <c r="L55" s="10"/>
      <c r="M55" s="10"/>
      <c r="N55" s="7">
        <v>233.94</v>
      </c>
      <c r="O55" s="7"/>
      <c r="P55" s="3">
        <v>0</v>
      </c>
      <c r="Q55" s="7">
        <v>233.94</v>
      </c>
      <c r="R55" s="7"/>
      <c r="S55" s="7"/>
      <c r="T55" s="7"/>
      <c r="U55" s="10" t="s">
        <v>29</v>
      </c>
      <c r="V55" s="10"/>
      <c r="W55" s="1"/>
    </row>
    <row r="56" spans="1:2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5" ht="18" customHeight="1">
      <c r="A57" s="1"/>
      <c r="B57" s="8"/>
      <c r="C57" s="8"/>
      <c r="D57" s="8"/>
      <c r="E57" s="9"/>
      <c r="F57" s="9"/>
      <c r="G57" s="10" t="s">
        <v>3</v>
      </c>
      <c r="H57" s="10"/>
      <c r="I57" s="10"/>
      <c r="J57" s="10" t="s">
        <v>3</v>
      </c>
      <c r="K57" s="10"/>
      <c r="L57" s="10"/>
      <c r="M57" s="10"/>
      <c r="N57" s="7">
        <f>N43+N45+N47+N49+N51+N53+N55</f>
        <v>19201.899999999998</v>
      </c>
      <c r="O57" s="7"/>
      <c r="P57" s="3">
        <f>P43+P45+P47+P49+P53+P51+P55</f>
        <v>727.4999999999995</v>
      </c>
      <c r="Q57" s="7">
        <f>Q43+Q45+Q47+Q49+Q51+Q53+Q55</f>
        <v>18474.399999999998</v>
      </c>
      <c r="R57" s="7"/>
      <c r="S57" s="7"/>
      <c r="T57" s="7"/>
      <c r="U57" s="10" t="s">
        <v>3</v>
      </c>
      <c r="V57" s="10"/>
      <c r="W57" s="1"/>
      <c r="Y57" s="4"/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5"/>
      <c r="P59" s="1"/>
      <c r="Q59" s="1"/>
      <c r="R59" s="1"/>
      <c r="S59" s="1"/>
      <c r="T59" s="1"/>
      <c r="U59" s="1"/>
      <c r="V59" s="1"/>
      <c r="W59" s="1"/>
    </row>
    <row r="60" spans="1:23" ht="21.75" customHeight="1">
      <c r="A60" s="1"/>
      <c r="B60" s="1"/>
      <c r="C60" s="1"/>
      <c r="D60" s="1"/>
      <c r="E60" s="1"/>
      <c r="F60" s="11" t="s">
        <v>36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"/>
    </row>
    <row r="61" spans="1:2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18" customHeight="1">
      <c r="A62" s="1"/>
      <c r="B62" s="8">
        <v>51</v>
      </c>
      <c r="C62" s="8"/>
      <c r="D62" s="8"/>
      <c r="E62" s="9">
        <v>45170</v>
      </c>
      <c r="F62" s="9"/>
      <c r="G62" s="10" t="s">
        <v>13</v>
      </c>
      <c r="H62" s="10"/>
      <c r="I62" s="10"/>
      <c r="J62" s="10" t="s">
        <v>38</v>
      </c>
      <c r="K62" s="10"/>
      <c r="L62" s="10"/>
      <c r="M62" s="10"/>
      <c r="N62" s="7">
        <v>782.17</v>
      </c>
      <c r="O62" s="7"/>
      <c r="P62" s="3">
        <f>N62-Q62</f>
        <v>58.01999999999998</v>
      </c>
      <c r="Q62" s="7">
        <v>724.15</v>
      </c>
      <c r="R62" s="7"/>
      <c r="S62" s="7"/>
      <c r="T62" s="7"/>
      <c r="U62" s="10" t="s">
        <v>37</v>
      </c>
      <c r="V62" s="10"/>
      <c r="W62" s="1"/>
    </row>
    <row r="63" spans="1:2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5" ht="18" customHeight="1">
      <c r="A64" s="1"/>
      <c r="B64" s="8"/>
      <c r="C64" s="8"/>
      <c r="D64" s="8"/>
      <c r="E64" s="9"/>
      <c r="F64" s="9"/>
      <c r="G64" s="10" t="s">
        <v>3</v>
      </c>
      <c r="H64" s="10"/>
      <c r="I64" s="10"/>
      <c r="J64" s="10" t="s">
        <v>3</v>
      </c>
      <c r="K64" s="10"/>
      <c r="L64" s="10"/>
      <c r="M64" s="10"/>
      <c r="N64" s="7">
        <f>N62</f>
        <v>782.17</v>
      </c>
      <c r="O64" s="7"/>
      <c r="P64" s="3">
        <f>P62</f>
        <v>58.01999999999998</v>
      </c>
      <c r="Q64" s="7">
        <f>Q62</f>
        <v>724.15</v>
      </c>
      <c r="R64" s="7"/>
      <c r="S64" s="7"/>
      <c r="T64" s="7"/>
      <c r="U64" s="10" t="s">
        <v>3</v>
      </c>
      <c r="V64" s="10"/>
      <c r="W64" s="1"/>
      <c r="Y64" s="4"/>
    </row>
    <row r="65" spans="1:2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21.75" customHeight="1">
      <c r="A66" s="1"/>
      <c r="B66" s="1"/>
      <c r="C66" s="1"/>
      <c r="D66" s="1"/>
      <c r="E66" s="1"/>
      <c r="F66" s="11" t="s">
        <v>39</v>
      </c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"/>
    </row>
    <row r="67" spans="1:23" ht="3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18" customHeight="1">
      <c r="A69" s="1"/>
      <c r="B69" s="8">
        <v>56</v>
      </c>
      <c r="C69" s="8"/>
      <c r="D69" s="8"/>
      <c r="E69" s="9">
        <v>45173</v>
      </c>
      <c r="F69" s="9"/>
      <c r="G69" s="10" t="s">
        <v>13</v>
      </c>
      <c r="H69" s="10"/>
      <c r="I69" s="10"/>
      <c r="J69" s="10" t="s">
        <v>41</v>
      </c>
      <c r="K69" s="10"/>
      <c r="L69" s="10"/>
      <c r="M69" s="10"/>
      <c r="N69" s="7">
        <v>5610.5</v>
      </c>
      <c r="O69" s="7"/>
      <c r="P69" s="3">
        <f>N69-Q69</f>
        <v>311.5799999999999</v>
      </c>
      <c r="Q69" s="7">
        <v>5298.92</v>
      </c>
      <c r="R69" s="7"/>
      <c r="S69" s="7"/>
      <c r="T69" s="7"/>
      <c r="U69" s="10" t="s">
        <v>40</v>
      </c>
      <c r="V69" s="10"/>
      <c r="W69" s="1"/>
    </row>
    <row r="70" spans="1:2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ht="18" customHeight="1">
      <c r="A71" s="1"/>
      <c r="B71" s="8">
        <v>57</v>
      </c>
      <c r="C71" s="8"/>
      <c r="D71" s="8"/>
      <c r="E71" s="9">
        <v>45173</v>
      </c>
      <c r="F71" s="9"/>
      <c r="G71" s="10" t="s">
        <v>13</v>
      </c>
      <c r="H71" s="10"/>
      <c r="I71" s="10"/>
      <c r="J71" s="10" t="s">
        <v>42</v>
      </c>
      <c r="K71" s="10"/>
      <c r="L71" s="10"/>
      <c r="M71" s="10"/>
      <c r="N71" s="7">
        <v>1764.13</v>
      </c>
      <c r="O71" s="7"/>
      <c r="P71" s="3">
        <v>0</v>
      </c>
      <c r="Q71" s="7">
        <v>1764.13</v>
      </c>
      <c r="R71" s="7"/>
      <c r="S71" s="7"/>
      <c r="T71" s="7"/>
      <c r="U71" s="10" t="s">
        <v>40</v>
      </c>
      <c r="V71" s="10"/>
      <c r="W71" s="1"/>
    </row>
    <row r="72" spans="1:2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8" customHeight="1">
      <c r="A73" s="1"/>
      <c r="B73" s="8">
        <v>58</v>
      </c>
      <c r="C73" s="8"/>
      <c r="D73" s="8"/>
      <c r="E73" s="9">
        <v>45173</v>
      </c>
      <c r="F73" s="9"/>
      <c r="G73" s="10" t="s">
        <v>13</v>
      </c>
      <c r="H73" s="10"/>
      <c r="I73" s="10"/>
      <c r="J73" s="10" t="s">
        <v>43</v>
      </c>
      <c r="K73" s="10"/>
      <c r="L73" s="10"/>
      <c r="M73" s="10"/>
      <c r="N73" s="7">
        <v>459</v>
      </c>
      <c r="O73" s="7"/>
      <c r="P73" s="3">
        <v>0</v>
      </c>
      <c r="Q73" s="7">
        <v>459</v>
      </c>
      <c r="R73" s="7"/>
      <c r="S73" s="7"/>
      <c r="T73" s="7"/>
      <c r="U73" s="10" t="s">
        <v>40</v>
      </c>
      <c r="V73" s="10"/>
      <c r="W73" s="1"/>
    </row>
    <row r="74" spans="1:2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18" customHeight="1">
      <c r="A75" s="1"/>
      <c r="B75" s="8">
        <v>59</v>
      </c>
      <c r="C75" s="8"/>
      <c r="D75" s="8"/>
      <c r="E75" s="9">
        <v>45173</v>
      </c>
      <c r="F75" s="9"/>
      <c r="G75" s="10" t="s">
        <v>13</v>
      </c>
      <c r="H75" s="10"/>
      <c r="I75" s="10"/>
      <c r="J75" s="10" t="s">
        <v>44</v>
      </c>
      <c r="K75" s="10"/>
      <c r="L75" s="10"/>
      <c r="M75" s="10"/>
      <c r="N75" s="7">
        <v>2807.08</v>
      </c>
      <c r="O75" s="7"/>
      <c r="P75" s="3">
        <v>0</v>
      </c>
      <c r="Q75" s="7">
        <v>2807.08</v>
      </c>
      <c r="R75" s="7"/>
      <c r="S75" s="7"/>
      <c r="T75" s="7"/>
      <c r="U75" s="10" t="s">
        <v>40</v>
      </c>
      <c r="V75" s="10"/>
      <c r="W75" s="1"/>
    </row>
    <row r="76" spans="1:2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ht="12.75">
      <c r="A77" s="1"/>
      <c r="B77" s="8">
        <v>60</v>
      </c>
      <c r="C77" s="8"/>
      <c r="D77" s="8"/>
      <c r="E77" s="9">
        <v>45173</v>
      </c>
      <c r="F77" s="9"/>
      <c r="G77" s="10" t="s">
        <v>13</v>
      </c>
      <c r="H77" s="10"/>
      <c r="I77" s="10"/>
      <c r="J77" s="10" t="s">
        <v>45</v>
      </c>
      <c r="K77" s="10"/>
      <c r="L77" s="10"/>
      <c r="M77" s="10"/>
      <c r="N77" s="7">
        <v>10756.82</v>
      </c>
      <c r="O77" s="7"/>
      <c r="P77" s="3">
        <v>0</v>
      </c>
      <c r="Q77" s="7">
        <v>10756.82</v>
      </c>
      <c r="R77" s="7"/>
      <c r="S77" s="7"/>
      <c r="T77" s="7"/>
      <c r="U77" s="10" t="s">
        <v>40</v>
      </c>
      <c r="V77" s="10"/>
      <c r="W77" s="1"/>
    </row>
    <row r="78" spans="1:2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5" ht="18" customHeight="1">
      <c r="A79" s="1"/>
      <c r="B79" s="8"/>
      <c r="C79" s="8"/>
      <c r="D79" s="8"/>
      <c r="E79" s="9"/>
      <c r="F79" s="9"/>
      <c r="G79" s="10" t="s">
        <v>3</v>
      </c>
      <c r="H79" s="10"/>
      <c r="I79" s="10"/>
      <c r="J79" s="10" t="s">
        <v>3</v>
      </c>
      <c r="K79" s="10"/>
      <c r="L79" s="10"/>
      <c r="M79" s="10"/>
      <c r="N79" s="7">
        <f>N69+N71+N73+N75+N77</f>
        <v>21397.53</v>
      </c>
      <c r="O79" s="7"/>
      <c r="P79" s="3">
        <f>P69</f>
        <v>311.5799999999999</v>
      </c>
      <c r="Q79" s="7">
        <f>Q69+Q71+Q73+Q75+Q77</f>
        <v>21085.95</v>
      </c>
      <c r="R79" s="7"/>
      <c r="S79" s="7"/>
      <c r="T79" s="7"/>
      <c r="U79" s="10" t="s">
        <v>3</v>
      </c>
      <c r="V79" s="10"/>
      <c r="W79" s="1"/>
      <c r="Y79" s="4"/>
    </row>
    <row r="80" spans="1:23" ht="21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ht="18" customHeight="1">
      <c r="A82" s="1"/>
      <c r="B82" s="1"/>
      <c r="C82" s="1"/>
      <c r="D82" s="1"/>
      <c r="E82" s="6" t="s">
        <v>46</v>
      </c>
      <c r="F82" s="6"/>
      <c r="G82" s="6"/>
      <c r="H82" s="6"/>
      <c r="I82" s="6"/>
      <c r="J82" s="6"/>
      <c r="K82" s="1"/>
      <c r="L82" s="1"/>
      <c r="M82" s="1"/>
      <c r="N82" s="7">
        <f>N13+N19+N21+N23+N25+N31+N33+N35+N37+N43+N45+N47+N49+N51+N53+N55+N62+N69+N71+N73+N75+N77</f>
        <v>50036.869999999995</v>
      </c>
      <c r="O82" s="7"/>
      <c r="P82" s="3">
        <f>P27+P39+P57+P64+P79</f>
        <v>1116.4399999999996</v>
      </c>
      <c r="Q82" s="7">
        <f>Q13+Q19+Q21+Q23+Q25+Q31+Q33+Q35+Q37+Q43+Q45+Q47+Q49+Q51+Q53+Q55+Q62+Q69+Q71+Q73+Q75+Q77</f>
        <v>48920.43</v>
      </c>
      <c r="R82" s="7"/>
      <c r="S82" s="7"/>
      <c r="T82" s="7"/>
      <c r="U82" s="1"/>
      <c r="V82" s="1"/>
      <c r="W82" s="1"/>
    </row>
    <row r="84" spans="15:21" ht="12.75">
      <c r="O84" s="4">
        <f>N15+N27+N39+N57+N64+N79</f>
        <v>50036.869999999995</v>
      </c>
      <c r="P84" s="4">
        <f>P21+P43+P45+P47+P49+P53+P62+P69</f>
        <v>1116.4399999999996</v>
      </c>
      <c r="U84" s="4">
        <f>Q15+Q27+Q39+Q57+Q64+Q79</f>
        <v>48920.43</v>
      </c>
    </row>
  </sheetData>
  <mergeCells count="214">
    <mergeCell ref="B2:V2"/>
    <mergeCell ref="B4:V4"/>
    <mergeCell ref="B5:V5"/>
    <mergeCell ref="F11:V11"/>
    <mergeCell ref="Q8:T8"/>
    <mergeCell ref="U8:V8"/>
    <mergeCell ref="C8:F8"/>
    <mergeCell ref="G8:I8"/>
    <mergeCell ref="J8:M8"/>
    <mergeCell ref="N8:O8"/>
    <mergeCell ref="N15:O15"/>
    <mergeCell ref="Q15:T15"/>
    <mergeCell ref="U15:V15"/>
    <mergeCell ref="B13:D13"/>
    <mergeCell ref="E13:F13"/>
    <mergeCell ref="G13:I13"/>
    <mergeCell ref="J13:M13"/>
    <mergeCell ref="N13:O13"/>
    <mergeCell ref="Q13:T13"/>
    <mergeCell ref="U13:V13"/>
    <mergeCell ref="B15:D15"/>
    <mergeCell ref="E15:F15"/>
    <mergeCell ref="G15:I15"/>
    <mergeCell ref="J15:M15"/>
    <mergeCell ref="F17:V17"/>
    <mergeCell ref="B19:D19"/>
    <mergeCell ref="E19:F19"/>
    <mergeCell ref="G19:I19"/>
    <mergeCell ref="J19:M19"/>
    <mergeCell ref="N19:O19"/>
    <mergeCell ref="Q19:T19"/>
    <mergeCell ref="U19:V19"/>
    <mergeCell ref="B21:D21"/>
    <mergeCell ref="E21:F21"/>
    <mergeCell ref="G21:I21"/>
    <mergeCell ref="J21:M21"/>
    <mergeCell ref="N21:O21"/>
    <mergeCell ref="Q21:T21"/>
    <mergeCell ref="U21:V21"/>
    <mergeCell ref="B23:D23"/>
    <mergeCell ref="E23:F23"/>
    <mergeCell ref="G23:I23"/>
    <mergeCell ref="J23:M23"/>
    <mergeCell ref="N23:O23"/>
    <mergeCell ref="Q23:T23"/>
    <mergeCell ref="U23:V23"/>
    <mergeCell ref="N25:O25"/>
    <mergeCell ref="Q25:T25"/>
    <mergeCell ref="U25:V25"/>
    <mergeCell ref="B25:D25"/>
    <mergeCell ref="E25:F25"/>
    <mergeCell ref="G25:I25"/>
    <mergeCell ref="J25:M25"/>
    <mergeCell ref="N27:O27"/>
    <mergeCell ref="Q27:T27"/>
    <mergeCell ref="U27:V27"/>
    <mergeCell ref="B27:D27"/>
    <mergeCell ref="E27:F27"/>
    <mergeCell ref="G27:I27"/>
    <mergeCell ref="J27:M27"/>
    <mergeCell ref="F29:V29"/>
    <mergeCell ref="B31:D31"/>
    <mergeCell ref="E31:F31"/>
    <mergeCell ref="G31:I31"/>
    <mergeCell ref="J31:M31"/>
    <mergeCell ref="N31:O31"/>
    <mergeCell ref="Q31:T31"/>
    <mergeCell ref="U31:V31"/>
    <mergeCell ref="B33:D33"/>
    <mergeCell ref="E33:F33"/>
    <mergeCell ref="G33:I33"/>
    <mergeCell ref="J33:M33"/>
    <mergeCell ref="N33:O33"/>
    <mergeCell ref="Q33:T33"/>
    <mergeCell ref="U33:V33"/>
    <mergeCell ref="B35:D35"/>
    <mergeCell ref="E35:F35"/>
    <mergeCell ref="G35:I35"/>
    <mergeCell ref="J35:M35"/>
    <mergeCell ref="N35:O35"/>
    <mergeCell ref="Q35:T35"/>
    <mergeCell ref="U35:V35"/>
    <mergeCell ref="N37:O37"/>
    <mergeCell ref="Q37:T37"/>
    <mergeCell ref="U37:V37"/>
    <mergeCell ref="B37:D37"/>
    <mergeCell ref="E37:F37"/>
    <mergeCell ref="G37:I37"/>
    <mergeCell ref="J37:M37"/>
    <mergeCell ref="N39:O39"/>
    <mergeCell ref="Q39:T39"/>
    <mergeCell ref="U39:V39"/>
    <mergeCell ref="B39:D39"/>
    <mergeCell ref="E39:F39"/>
    <mergeCell ref="G39:I39"/>
    <mergeCell ref="J39:M39"/>
    <mergeCell ref="F41:V41"/>
    <mergeCell ref="B43:D43"/>
    <mergeCell ref="E43:F43"/>
    <mergeCell ref="G43:I43"/>
    <mergeCell ref="J43:M43"/>
    <mergeCell ref="N43:O43"/>
    <mergeCell ref="Q43:T43"/>
    <mergeCell ref="U43:V43"/>
    <mergeCell ref="B45:D45"/>
    <mergeCell ref="E45:F45"/>
    <mergeCell ref="G45:I45"/>
    <mergeCell ref="J45:M45"/>
    <mergeCell ref="N45:O45"/>
    <mergeCell ref="Q45:T45"/>
    <mergeCell ref="U45:V45"/>
    <mergeCell ref="B47:D47"/>
    <mergeCell ref="E47:F47"/>
    <mergeCell ref="G47:I47"/>
    <mergeCell ref="J47:M47"/>
    <mergeCell ref="N47:O47"/>
    <mergeCell ref="Q47:T47"/>
    <mergeCell ref="U47:V47"/>
    <mergeCell ref="B49:D49"/>
    <mergeCell ref="E49:F49"/>
    <mergeCell ref="G49:I49"/>
    <mergeCell ref="J49:M49"/>
    <mergeCell ref="N49:O49"/>
    <mergeCell ref="Q49:T49"/>
    <mergeCell ref="U49:V49"/>
    <mergeCell ref="B51:D51"/>
    <mergeCell ref="E51:F51"/>
    <mergeCell ref="G51:I51"/>
    <mergeCell ref="J51:M51"/>
    <mergeCell ref="N51:O51"/>
    <mergeCell ref="Q51:T51"/>
    <mergeCell ref="U51:V51"/>
    <mergeCell ref="B53:D53"/>
    <mergeCell ref="E53:F53"/>
    <mergeCell ref="G53:I53"/>
    <mergeCell ref="J53:M53"/>
    <mergeCell ref="N53:O53"/>
    <mergeCell ref="Q53:T53"/>
    <mergeCell ref="U53:V53"/>
    <mergeCell ref="B55:D55"/>
    <mergeCell ref="E55:F55"/>
    <mergeCell ref="G55:I55"/>
    <mergeCell ref="J55:M55"/>
    <mergeCell ref="N55:O55"/>
    <mergeCell ref="Q55:T55"/>
    <mergeCell ref="U55:V55"/>
    <mergeCell ref="F60:V60"/>
    <mergeCell ref="B57:D57"/>
    <mergeCell ref="E57:F57"/>
    <mergeCell ref="G57:I57"/>
    <mergeCell ref="J57:M57"/>
    <mergeCell ref="N57:O57"/>
    <mergeCell ref="Q57:T57"/>
    <mergeCell ref="U57:V57"/>
    <mergeCell ref="N62:O62"/>
    <mergeCell ref="Q62:T62"/>
    <mergeCell ref="U62:V62"/>
    <mergeCell ref="B62:D62"/>
    <mergeCell ref="E62:F62"/>
    <mergeCell ref="G62:I62"/>
    <mergeCell ref="J62:M62"/>
    <mergeCell ref="N64:O64"/>
    <mergeCell ref="Q64:T64"/>
    <mergeCell ref="U64:V64"/>
    <mergeCell ref="B64:D64"/>
    <mergeCell ref="E64:F64"/>
    <mergeCell ref="G64:I64"/>
    <mergeCell ref="J64:M64"/>
    <mergeCell ref="N69:O69"/>
    <mergeCell ref="Q69:T69"/>
    <mergeCell ref="U69:V69"/>
    <mergeCell ref="F66:V66"/>
    <mergeCell ref="B69:D69"/>
    <mergeCell ref="E69:F69"/>
    <mergeCell ref="G69:I69"/>
    <mergeCell ref="J69:M69"/>
    <mergeCell ref="B71:D71"/>
    <mergeCell ref="E71:F71"/>
    <mergeCell ref="G71:I71"/>
    <mergeCell ref="J71:M71"/>
    <mergeCell ref="N71:O71"/>
    <mergeCell ref="Q71:T71"/>
    <mergeCell ref="U71:V71"/>
    <mergeCell ref="B73:D73"/>
    <mergeCell ref="E73:F73"/>
    <mergeCell ref="G73:I73"/>
    <mergeCell ref="J73:M73"/>
    <mergeCell ref="N73:O73"/>
    <mergeCell ref="Q73:T73"/>
    <mergeCell ref="U73:V73"/>
    <mergeCell ref="B75:D75"/>
    <mergeCell ref="E75:F75"/>
    <mergeCell ref="G75:I75"/>
    <mergeCell ref="J75:M75"/>
    <mergeCell ref="B77:D77"/>
    <mergeCell ref="E77:F77"/>
    <mergeCell ref="G77:I77"/>
    <mergeCell ref="J77:M77"/>
    <mergeCell ref="U79:V79"/>
    <mergeCell ref="N75:O75"/>
    <mergeCell ref="Q75:T75"/>
    <mergeCell ref="U75:V75"/>
    <mergeCell ref="N77:O77"/>
    <mergeCell ref="Q77:T77"/>
    <mergeCell ref="U77:V77"/>
    <mergeCell ref="E82:J82"/>
    <mergeCell ref="N82:O82"/>
    <mergeCell ref="Q82:T82"/>
    <mergeCell ref="B79:D79"/>
    <mergeCell ref="E79:F79"/>
    <mergeCell ref="G79:I79"/>
    <mergeCell ref="J79:M79"/>
    <mergeCell ref="N79:O79"/>
    <mergeCell ref="Q79:T79"/>
  </mergeCells>
  <printOptions/>
  <pageMargins left="0" right="0" top="0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gabriela.tirlea</cp:lastModifiedBy>
  <cp:lastPrinted>2023-09-12T13:33:51Z</cp:lastPrinted>
  <dcterms:created xsi:type="dcterms:W3CDTF">2023-09-12T12:19:04Z</dcterms:created>
  <dcterms:modified xsi:type="dcterms:W3CDTF">2023-09-12T13:36:36Z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