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560" activeTab="0"/>
  </bookViews>
  <sheets>
    <sheet name="REG clin" sheetId="1" r:id="rId1"/>
  </sheets>
  <definedNames>
    <definedName name="_xlnm.Print_Area" localSheetId="0">'REG clin'!$A$1:$E$41</definedName>
  </definedNames>
  <calcPr fullCalcOnLoad="1"/>
</workbook>
</file>

<file path=xl/sharedStrings.xml><?xml version="1.0" encoding="utf-8"?>
<sst xmlns="http://schemas.openxmlformats.org/spreadsheetml/2006/main" count="39" uniqueCount="39">
  <si>
    <t>CASA DE ASIGUR~RI DE S~N~TATE A JUDE|ULUI BR~ILA</t>
  </si>
  <si>
    <t xml:space="preserve">REGULARIZARE-REVALIDARE PUNCTE CLINICE {N AMBULATORIUL DE SPECIALITATE </t>
  </si>
  <si>
    <t xml:space="preserve">[n TRIM. II - 2022 </t>
  </si>
  <si>
    <t>Nr crt</t>
  </si>
  <si>
    <t>C.U.I.</t>
  </si>
  <si>
    <t>FURNIZOR</t>
  </si>
  <si>
    <t xml:space="preserve">SUMA REGULARIZARE / REVALIDARE TRIM. II 2022 </t>
  </si>
  <si>
    <t>AVANS</t>
  </si>
  <si>
    <t xml:space="preserve">          I. SPITALE-AMBULATORII</t>
  </si>
  <si>
    <t>SPITALUL JUDETEAN (1508)</t>
  </si>
  <si>
    <t>SPITALUL DE PSIHIATRIE</t>
  </si>
  <si>
    <t>SPITALUL F~UREI</t>
  </si>
  <si>
    <t>SPITALUL DE PNEUMOFTIZIOLOGIE</t>
  </si>
  <si>
    <t>SC VENE|IA MEDICAL SRL</t>
  </si>
  <si>
    <t>Total SPITALE</t>
  </si>
  <si>
    <t xml:space="preserve">        II. CABINETE</t>
  </si>
  <si>
    <t>S.C. ACTA MEDICA S.R.L. - DR.ANU|OIU RALUCA</t>
  </si>
  <si>
    <t>S.C. BANICA ET CO S.N.C. - DR.B~NIC~ GEORGE</t>
  </si>
  <si>
    <t>C.M.I. DR.BOGDAN DANIELA</t>
  </si>
  <si>
    <t>C.M.I. DR.BOLDEANU COSMIN</t>
  </si>
  <si>
    <t xml:space="preserve">S.C. CARACOSTEA MEDICAL - DR. CARACOSTEA AURORA </t>
  </si>
  <si>
    <t xml:space="preserve">S.C. ENDOCLYN S.R.L. - DR.COLTOFEANU ADRIANA </t>
  </si>
  <si>
    <t>C.M.I. DR.CRISTACHE CORNEL</t>
  </si>
  <si>
    <t>C.M.I. DR.CRISTEI DORICA</t>
  </si>
  <si>
    <t>S.C. EMOCLINIC PSIHIATRIC S.R.L.- DR.NI|~ MARIANA</t>
  </si>
  <si>
    <t>C.M.I. DR.DRIMA EDUARD POLEA</t>
  </si>
  <si>
    <t>S.C. ENTROMED S.R.L .</t>
  </si>
  <si>
    <t>C.M.I. DR.LECA SIMONA</t>
  </si>
  <si>
    <t>C.M.I. DR.MALI} ANTONETA</t>
  </si>
  <si>
    <t>S.C. LOWCARB NUTRITION CLINIC - DR.MANOLESCU IONU|</t>
  </si>
  <si>
    <t>C.M.I. DR.PINTILII VIORELA-ALINA</t>
  </si>
  <si>
    <t>C.M.I. DR.SP~TARU COSTEL C~T~LIN</t>
  </si>
  <si>
    <t>S.C. CAB. MED.DR.TOMA SIMONA SRL</t>
  </si>
  <si>
    <t>DIAVERUM BR~ILA- CABINETE NEFROLOGIE</t>
  </si>
  <si>
    <t>S.C. MEDLIFE S.A.-BRAILA-CABINET DIABET</t>
  </si>
  <si>
    <t>S.C. CLINICA GRIVITEI 224</t>
  </si>
  <si>
    <t>S.C. CENTRUL MEDICAL MATEUS</t>
  </si>
  <si>
    <t>Total CABINETE</t>
  </si>
  <si>
    <t>TOTAL GENERAL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</si>
</sst>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[$-418]d\ mmmm\ yyyy"/>
    <numFmt numFmtId="166" formatCode="#,##0.00;[Red]#,##0.00"/>
    <numFmt numFmtId="167" formatCode="dd/mm/yy;@"/>
    <numFmt numFmtId="168" formatCode="0;[Red]0"/>
    <numFmt numFmtId="169" formatCode="d/m/yy\ h:mm;@"/>
    <numFmt numFmtId="170" formatCode="#,##0.0000"/>
    <numFmt numFmtId="171" formatCode="#,##0.000"/>
    <numFmt numFmtId="172" formatCode="0.000"/>
    <numFmt numFmtId="173" formatCode="#,##0.000000"/>
    <numFmt numFmtId="174" formatCode="#,##0.00000000"/>
    <numFmt numFmtId="175" formatCode="#,##0.000000000000"/>
    <numFmt numFmtId="176" formatCode="#,##0.00000000000000"/>
    <numFmt numFmtId="177" formatCode="#,##0.000000000000000"/>
    <numFmt numFmtId="178" formatCode="&quot;Da&quot;;&quot;Da&quot;;&quot;Nu&quot;"/>
    <numFmt numFmtId="179" formatCode="&quot;Adevărat&quot;;&quot;Adevărat&quot;;&quot;Fals&quot;"/>
    <numFmt numFmtId="180" formatCode="&quot;Activat&quot;;&quot;Activat&quot;;&quot;Dezactivat&quot;"/>
    <numFmt numFmtId="181" formatCode="dd/mm/yy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#.##0.0"/>
    <numFmt numFmtId="185" formatCode="#.##0"/>
    <numFmt numFmtId="186" formatCode="#.##0.00"/>
    <numFmt numFmtId="187" formatCode="0.0000000000000000"/>
    <numFmt numFmtId="188" formatCode="0.0000000000"/>
    <numFmt numFmtId="189" formatCode="#,##0.0000000000"/>
    <numFmt numFmtId="190" formatCode="d\-mmm\-yyyy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TimesRomanR"/>
      <family val="0"/>
    </font>
    <font>
      <b/>
      <sz val="9"/>
      <name val="TimesRomanR"/>
      <family val="0"/>
    </font>
    <font>
      <b/>
      <sz val="11"/>
      <name val="ArialUpR"/>
      <family val="0"/>
    </font>
    <font>
      <b/>
      <sz val="9"/>
      <name val="ArialUpR"/>
      <family val="0"/>
    </font>
    <font>
      <b/>
      <sz val="14"/>
      <name val="TimesRomanR"/>
      <family val="0"/>
    </font>
    <font>
      <b/>
      <sz val="12"/>
      <name val="TimesRomanR"/>
      <family val="0"/>
    </font>
    <font>
      <sz val="9"/>
      <name val="TimesRomanR"/>
      <family val="0"/>
    </font>
    <font>
      <b/>
      <sz val="10"/>
      <name val="ArialUpR"/>
      <family val="0"/>
    </font>
    <font>
      <b/>
      <sz val="10"/>
      <name val="TimesRomanR"/>
      <family val="0"/>
    </font>
    <font>
      <sz val="10"/>
      <name val="ArialUpR"/>
      <family val="0"/>
    </font>
    <font>
      <sz val="9"/>
      <name val="Arial"/>
      <family val="0"/>
    </font>
    <font>
      <sz val="9"/>
      <name val="ArialUp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3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3" fontId="4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1" fontId="9" fillId="0" borderId="6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4" fontId="10" fillId="0" borderId="3" xfId="0" applyNumberFormat="1" applyFont="1" applyBorder="1" applyAlignment="1">
      <alignment horizontal="right" vertical="center" wrapText="1"/>
    </xf>
    <xf numFmtId="0" fontId="10" fillId="0" borderId="3" xfId="0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4" fontId="10" fillId="0" borderId="5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10" fillId="0" borderId="5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4" fontId="10" fillId="0" borderId="6" xfId="0" applyNumberFormat="1" applyFont="1" applyBorder="1" applyAlignment="1">
      <alignment horizontal="right" vertical="center" wrapText="1"/>
    </xf>
    <xf numFmtId="0" fontId="10" fillId="0" borderId="6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" fontId="10" fillId="0" borderId="12" xfId="0" applyNumberFormat="1" applyFont="1" applyBorder="1" applyAlignment="1">
      <alignment vertical="center"/>
    </xf>
    <xf numFmtId="4" fontId="10" fillId="0" borderId="11" xfId="0" applyNumberFormat="1" applyFont="1" applyBorder="1" applyAlignment="1">
      <alignment horizontal="right" vertical="center"/>
    </xf>
    <xf numFmtId="4" fontId="10" fillId="0" borderId="11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right" vertical="center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5" xfId="0" applyFont="1" applyBorder="1" applyAlignment="1" quotePrefix="1">
      <alignment vertical="center" wrapText="1"/>
    </xf>
    <xf numFmtId="0" fontId="10" fillId="0" borderId="6" xfId="0" applyFont="1" applyBorder="1" applyAlignment="1" quotePrefix="1">
      <alignment horizontal="right" vertical="center" wrapText="1"/>
    </xf>
    <xf numFmtId="0" fontId="10" fillId="0" borderId="13" xfId="0" applyFont="1" applyBorder="1" applyAlignment="1" quotePrefix="1">
      <alignment horizontal="right" vertical="center" wrapText="1"/>
    </xf>
    <xf numFmtId="0" fontId="6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10" fillId="0" borderId="0" xfId="0" applyFont="1" applyBorder="1" applyAlignment="1" quotePrefix="1">
      <alignment horizontal="right" vertical="center" wrapText="1"/>
    </xf>
    <xf numFmtId="0" fontId="4" fillId="0" borderId="6" xfId="0" applyFont="1" applyBorder="1" applyAlignment="1">
      <alignment vertical="center"/>
    </xf>
    <xf numFmtId="3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4" fontId="10" fillId="0" borderId="15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10" fillId="0" borderId="15" xfId="0" applyNumberFormat="1" applyFont="1" applyBorder="1" applyAlignment="1" quotePrefix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3" fontId="14" fillId="0" borderId="0" xfId="0" applyNumberFormat="1" applyFont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="110" zoomScaleNormal="110" workbookViewId="0" topLeftCell="A1">
      <selection activeCell="D1" sqref="D1"/>
    </sheetView>
  </sheetViews>
  <sheetFormatPr defaultColWidth="9.140625" defaultRowHeight="12.75"/>
  <cols>
    <col min="1" max="1" width="4.57421875" style="83" customWidth="1"/>
    <col min="2" max="2" width="10.00390625" style="83" customWidth="1"/>
    <col min="3" max="3" width="52.7109375" style="84" customWidth="1"/>
    <col min="4" max="4" width="18.28125" style="81" customWidth="1"/>
    <col min="5" max="5" width="12.28125" style="81" hidden="1" customWidth="1"/>
    <col min="6" max="16384" width="9.140625" style="82" customWidth="1"/>
  </cols>
  <sheetData>
    <row r="1" spans="1:5" s="4" customFormat="1" ht="32.25" customHeight="1">
      <c r="A1" s="1" t="s">
        <v>0</v>
      </c>
      <c r="B1" s="2"/>
      <c r="C1" s="1"/>
      <c r="D1" s="3"/>
      <c r="E1" s="3"/>
    </row>
    <row r="2" spans="1:5" s="7" customFormat="1" ht="9.75" customHeight="1">
      <c r="A2" s="5"/>
      <c r="B2" s="5"/>
      <c r="C2" s="5"/>
      <c r="D2" s="6"/>
      <c r="E2" s="6"/>
    </row>
    <row r="3" spans="1:5" s="10" customFormat="1" ht="34.5" customHeight="1">
      <c r="A3" s="8" t="s">
        <v>1</v>
      </c>
      <c r="B3" s="8"/>
      <c r="C3" s="8"/>
      <c r="D3" s="8"/>
      <c r="E3" s="9"/>
    </row>
    <row r="4" spans="1:5" s="10" customFormat="1" ht="30.75" customHeight="1" thickBot="1">
      <c r="A4" s="11" t="s">
        <v>2</v>
      </c>
      <c r="B4" s="11"/>
      <c r="C4" s="11"/>
      <c r="D4" s="11"/>
      <c r="E4" s="12"/>
    </row>
    <row r="5" spans="1:5" s="17" customFormat="1" ht="22.5" customHeight="1">
      <c r="A5" s="13" t="s">
        <v>3</v>
      </c>
      <c r="B5" s="14" t="s">
        <v>4</v>
      </c>
      <c r="C5" s="13" t="s">
        <v>5</v>
      </c>
      <c r="D5" s="15" t="s">
        <v>6</v>
      </c>
      <c r="E5" s="16" t="s">
        <v>7</v>
      </c>
    </row>
    <row r="6" spans="1:5" s="17" customFormat="1" ht="52.5" customHeight="1">
      <c r="A6" s="18"/>
      <c r="B6" s="19"/>
      <c r="C6" s="18"/>
      <c r="D6" s="20"/>
      <c r="E6" s="21"/>
    </row>
    <row r="7" spans="1:5" s="17" customFormat="1" ht="17.25" customHeight="1" thickBot="1">
      <c r="A7" s="22">
        <v>0</v>
      </c>
      <c r="B7" s="22">
        <v>1</v>
      </c>
      <c r="C7" s="22">
        <v>2</v>
      </c>
      <c r="D7" s="22">
        <v>3</v>
      </c>
      <c r="E7" s="22">
        <v>15</v>
      </c>
    </row>
    <row r="8" spans="1:5" s="17" customFormat="1" ht="15" customHeight="1" thickBot="1">
      <c r="A8" s="23" t="s">
        <v>8</v>
      </c>
      <c r="B8" s="24"/>
      <c r="C8" s="24"/>
      <c r="D8" s="24"/>
      <c r="E8" s="24"/>
    </row>
    <row r="9" spans="1:5" s="29" customFormat="1" ht="15" customHeight="1">
      <c r="A9" s="25">
        <v>1</v>
      </c>
      <c r="B9" s="25">
        <v>4342863</v>
      </c>
      <c r="C9" s="26" t="s">
        <v>9</v>
      </c>
      <c r="D9" s="27">
        <v>262.16</v>
      </c>
      <c r="E9" s="28"/>
    </row>
    <row r="10" spans="1:5" s="34" customFormat="1" ht="15" customHeight="1">
      <c r="A10" s="30">
        <v>2</v>
      </c>
      <c r="B10" s="30">
        <v>14984313</v>
      </c>
      <c r="C10" s="31" t="s">
        <v>10</v>
      </c>
      <c r="D10" s="32">
        <v>-113.28</v>
      </c>
      <c r="E10" s="33"/>
    </row>
    <row r="11" spans="1:5" s="34" customFormat="1" ht="15" customHeight="1">
      <c r="A11" s="30">
        <v>3</v>
      </c>
      <c r="B11" s="30">
        <v>4721239</v>
      </c>
      <c r="C11" s="31" t="s">
        <v>11</v>
      </c>
      <c r="D11" s="32">
        <v>0</v>
      </c>
      <c r="E11" s="35"/>
    </row>
    <row r="12" spans="1:5" s="34" customFormat="1" ht="15" customHeight="1">
      <c r="A12" s="30">
        <v>4</v>
      </c>
      <c r="B12" s="30">
        <v>11333442</v>
      </c>
      <c r="C12" s="31" t="s">
        <v>12</v>
      </c>
      <c r="D12" s="32">
        <v>0</v>
      </c>
      <c r="E12" s="32"/>
    </row>
    <row r="13" spans="1:5" s="34" customFormat="1" ht="15" customHeight="1" thickBot="1">
      <c r="A13" s="36">
        <v>5</v>
      </c>
      <c r="B13" s="36">
        <v>7964100</v>
      </c>
      <c r="C13" s="37" t="s">
        <v>13</v>
      </c>
      <c r="D13" s="38">
        <v>-296.96</v>
      </c>
      <c r="E13" s="39"/>
    </row>
    <row r="14" spans="1:5" s="34" customFormat="1" ht="15" customHeight="1" thickBot="1">
      <c r="A14" s="40" t="s">
        <v>14</v>
      </c>
      <c r="B14" s="41"/>
      <c r="C14" s="42"/>
      <c r="D14" s="44">
        <v>-148.08</v>
      </c>
      <c r="E14" s="45">
        <f>ROUND(SUM(E9:E13),2)</f>
        <v>0</v>
      </c>
    </row>
    <row r="15" spans="1:5" s="34" customFormat="1" ht="15" customHeight="1" thickBot="1">
      <c r="A15" s="46"/>
      <c r="B15" s="46"/>
      <c r="C15" s="47"/>
      <c r="D15" s="48"/>
      <c r="E15" s="49"/>
    </row>
    <row r="16" spans="1:5" s="34" customFormat="1" ht="15" customHeight="1" thickBot="1">
      <c r="A16" s="50" t="s">
        <v>15</v>
      </c>
      <c r="B16" s="51"/>
      <c r="C16" s="51"/>
      <c r="D16" s="51"/>
      <c r="E16" s="52"/>
    </row>
    <row r="17" spans="1:5" s="34" customFormat="1" ht="24" customHeight="1">
      <c r="A17" s="25">
        <v>6</v>
      </c>
      <c r="B17" s="25">
        <v>8012248</v>
      </c>
      <c r="C17" s="53" t="s">
        <v>16</v>
      </c>
      <c r="D17" s="27">
        <v>0</v>
      </c>
      <c r="E17" s="54"/>
    </row>
    <row r="18" spans="1:5" s="34" customFormat="1" ht="21.75" customHeight="1">
      <c r="A18" s="30">
        <v>7</v>
      </c>
      <c r="B18" s="30">
        <v>3530109</v>
      </c>
      <c r="C18" s="55" t="s">
        <v>17</v>
      </c>
      <c r="D18" s="32">
        <v>0</v>
      </c>
      <c r="E18" s="35"/>
    </row>
    <row r="19" spans="1:5" s="34" customFormat="1" ht="18" customHeight="1">
      <c r="A19" s="30">
        <v>8</v>
      </c>
      <c r="B19" s="30">
        <v>33298486</v>
      </c>
      <c r="C19" s="55" t="s">
        <v>18</v>
      </c>
      <c r="D19" s="32">
        <v>-188.8</v>
      </c>
      <c r="E19" s="35"/>
    </row>
    <row r="20" spans="1:5" s="34" customFormat="1" ht="18" customHeight="1">
      <c r="A20" s="30">
        <v>9</v>
      </c>
      <c r="B20" s="30">
        <v>42566782</v>
      </c>
      <c r="C20" s="55" t="s">
        <v>19</v>
      </c>
      <c r="D20" s="32">
        <v>0</v>
      </c>
      <c r="E20" s="35"/>
    </row>
    <row r="21" spans="1:5" s="34" customFormat="1" ht="28.5" customHeight="1">
      <c r="A21" s="30">
        <v>10</v>
      </c>
      <c r="B21" s="30">
        <v>39133355</v>
      </c>
      <c r="C21" s="55" t="s">
        <v>20</v>
      </c>
      <c r="D21" s="32">
        <v>0</v>
      </c>
      <c r="E21" s="35"/>
    </row>
    <row r="22" spans="1:5" s="34" customFormat="1" ht="24.75" customHeight="1">
      <c r="A22" s="30">
        <v>11</v>
      </c>
      <c r="B22" s="30">
        <v>14624330</v>
      </c>
      <c r="C22" s="56" t="s">
        <v>21</v>
      </c>
      <c r="D22" s="32">
        <v>0</v>
      </c>
      <c r="E22" s="35"/>
    </row>
    <row r="23" spans="1:5" s="34" customFormat="1" ht="15" customHeight="1">
      <c r="A23" s="30">
        <v>12</v>
      </c>
      <c r="B23" s="30">
        <v>19663896</v>
      </c>
      <c r="C23" s="56" t="s">
        <v>22</v>
      </c>
      <c r="D23" s="32">
        <v>0</v>
      </c>
      <c r="E23" s="35"/>
    </row>
    <row r="24" spans="1:5" s="34" customFormat="1" ht="15" customHeight="1">
      <c r="A24" s="30">
        <v>13</v>
      </c>
      <c r="B24" s="57">
        <v>20185922</v>
      </c>
      <c r="C24" s="55" t="s">
        <v>23</v>
      </c>
      <c r="D24" s="32">
        <v>0</v>
      </c>
      <c r="E24" s="35"/>
    </row>
    <row r="25" spans="1:5" s="34" customFormat="1" ht="27.75" customHeight="1">
      <c r="A25" s="30">
        <v>14</v>
      </c>
      <c r="B25" s="58">
        <v>35768665</v>
      </c>
      <c r="C25" s="59" t="s">
        <v>24</v>
      </c>
      <c r="D25" s="32">
        <v>0</v>
      </c>
      <c r="E25" s="35"/>
    </row>
    <row r="26" spans="1:5" s="34" customFormat="1" ht="15" customHeight="1">
      <c r="A26" s="30">
        <v>15</v>
      </c>
      <c r="B26" s="30">
        <v>20610968</v>
      </c>
      <c r="C26" s="55" t="s">
        <v>25</v>
      </c>
      <c r="D26" s="32">
        <v>0</v>
      </c>
      <c r="E26" s="35"/>
    </row>
    <row r="27" spans="1:5" s="34" customFormat="1" ht="15" customHeight="1">
      <c r="A27" s="30">
        <v>16</v>
      </c>
      <c r="B27" s="30">
        <v>14707177</v>
      </c>
      <c r="C27" s="56" t="s">
        <v>26</v>
      </c>
      <c r="D27" s="32">
        <v>0</v>
      </c>
      <c r="E27" s="35"/>
    </row>
    <row r="28" spans="1:5" s="34" customFormat="1" ht="15" customHeight="1">
      <c r="A28" s="30">
        <v>17</v>
      </c>
      <c r="B28" s="30">
        <v>20185906</v>
      </c>
      <c r="C28" s="56" t="s">
        <v>27</v>
      </c>
      <c r="D28" s="32">
        <v>0</v>
      </c>
      <c r="E28" s="35"/>
    </row>
    <row r="29" spans="1:5" s="34" customFormat="1" ht="15" customHeight="1">
      <c r="A29" s="30">
        <v>18</v>
      </c>
      <c r="B29" s="60">
        <v>19663837</v>
      </c>
      <c r="C29" s="56" t="s">
        <v>28</v>
      </c>
      <c r="D29" s="32">
        <v>0</v>
      </c>
      <c r="E29" s="35"/>
    </row>
    <row r="30" spans="1:5" s="34" customFormat="1" ht="24" customHeight="1">
      <c r="A30" s="30">
        <v>19</v>
      </c>
      <c r="B30" s="60">
        <v>37981936</v>
      </c>
      <c r="C30" s="56" t="s">
        <v>29</v>
      </c>
      <c r="D30" s="32">
        <v>0</v>
      </c>
      <c r="E30" s="35"/>
    </row>
    <row r="31" spans="1:5" s="34" customFormat="1" ht="15" customHeight="1">
      <c r="A31" s="30">
        <v>20</v>
      </c>
      <c r="B31" s="60">
        <v>32964586</v>
      </c>
      <c r="C31" s="56" t="s">
        <v>30</v>
      </c>
      <c r="D31" s="32">
        <v>0</v>
      </c>
      <c r="E31" s="35"/>
    </row>
    <row r="32" spans="1:5" s="34" customFormat="1" ht="15" customHeight="1">
      <c r="A32" s="30">
        <v>21</v>
      </c>
      <c r="B32" s="60">
        <v>39068982</v>
      </c>
      <c r="C32" s="56" t="s">
        <v>31</v>
      </c>
      <c r="D32" s="32">
        <v>0</v>
      </c>
      <c r="E32" s="35"/>
    </row>
    <row r="33" spans="1:5" s="34" customFormat="1" ht="15" customHeight="1">
      <c r="A33" s="30">
        <v>22</v>
      </c>
      <c r="B33" s="58">
        <v>40183381</v>
      </c>
      <c r="C33" s="59" t="s">
        <v>32</v>
      </c>
      <c r="D33" s="32">
        <v>0</v>
      </c>
      <c r="E33" s="35"/>
    </row>
    <row r="34" spans="1:5" s="34" customFormat="1" ht="24.75" customHeight="1" thickBot="1">
      <c r="A34" s="30">
        <v>23</v>
      </c>
      <c r="B34" s="60">
        <v>25934329</v>
      </c>
      <c r="C34" s="61" t="s">
        <v>33</v>
      </c>
      <c r="D34" s="32">
        <v>0</v>
      </c>
      <c r="E34" s="62"/>
    </row>
    <row r="35" spans="1:5" s="34" customFormat="1" ht="23.25" customHeight="1" thickBot="1">
      <c r="A35" s="30">
        <v>24</v>
      </c>
      <c r="B35" s="60">
        <v>8422035</v>
      </c>
      <c r="C35" s="55" t="s">
        <v>34</v>
      </c>
      <c r="D35" s="32">
        <v>0</v>
      </c>
      <c r="E35" s="63"/>
    </row>
    <row r="36" spans="1:5" s="34" customFormat="1" ht="15.75" customHeight="1">
      <c r="A36" s="64">
        <v>25</v>
      </c>
      <c r="B36" s="64">
        <v>43501790</v>
      </c>
      <c r="C36" s="65" t="s">
        <v>35</v>
      </c>
      <c r="D36" s="32">
        <v>-51.2</v>
      </c>
      <c r="E36" s="66"/>
    </row>
    <row r="37" spans="1:5" s="69" customFormat="1" ht="18.75" customHeight="1" thickBot="1">
      <c r="A37" s="36">
        <v>26</v>
      </c>
      <c r="B37" s="36">
        <v>41937378</v>
      </c>
      <c r="C37" s="67" t="s">
        <v>36</v>
      </c>
      <c r="D37" s="38">
        <v>0</v>
      </c>
      <c r="E37" s="68"/>
    </row>
    <row r="38" spans="1:5" s="34" customFormat="1" ht="15" customHeight="1" thickBot="1">
      <c r="A38" s="70" t="s">
        <v>37</v>
      </c>
      <c r="B38" s="70"/>
      <c r="C38" s="71"/>
      <c r="D38" s="43">
        <v>-240</v>
      </c>
      <c r="E38" s="72">
        <f>SUM(E18:E34)</f>
        <v>0</v>
      </c>
    </row>
    <row r="39" spans="1:5" s="34" customFormat="1" ht="15" customHeight="1" thickBot="1">
      <c r="A39" s="73"/>
      <c r="B39" s="73"/>
      <c r="C39" s="74"/>
      <c r="D39" s="48"/>
      <c r="E39" s="49"/>
    </row>
    <row r="40" spans="1:5" s="78" customFormat="1" ht="15" customHeight="1" thickBot="1">
      <c r="A40" s="75" t="s">
        <v>38</v>
      </c>
      <c r="B40" s="76"/>
      <c r="C40" s="42"/>
      <c r="D40" s="77">
        <v>-388.08</v>
      </c>
      <c r="E40" s="72">
        <f>ROUND(E14+E38,2)</f>
        <v>0</v>
      </c>
    </row>
    <row r="41" spans="1:5" s="78" customFormat="1" ht="21" customHeight="1">
      <c r="A41" s="79"/>
      <c r="B41" s="79"/>
      <c r="C41" s="79"/>
      <c r="D41" s="80"/>
      <c r="E41" s="80"/>
    </row>
  </sheetData>
  <mergeCells count="12">
    <mergeCell ref="A3:D3"/>
    <mergeCell ref="A4:D4"/>
    <mergeCell ref="A41:C41"/>
    <mergeCell ref="A40:C40"/>
    <mergeCell ref="A38:C38"/>
    <mergeCell ref="A5:A6"/>
    <mergeCell ref="B5:B6"/>
    <mergeCell ref="C5:C6"/>
    <mergeCell ref="A14:C14"/>
    <mergeCell ref="A8:E8"/>
    <mergeCell ref="E5:E6"/>
    <mergeCell ref="D5:D6"/>
  </mergeCells>
  <printOptions/>
  <pageMargins left="0.85" right="0.16" top="0.17" bottom="0.15748031496062992" header="0.26" footer="0.2362204724409449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marian.pele</dc:creator>
  <cp:keywords/>
  <dc:description/>
  <cp:lastModifiedBy>marian.pele</cp:lastModifiedBy>
  <cp:lastPrinted>2022-09-01T10:03:29Z</cp:lastPrinted>
  <dcterms:created xsi:type="dcterms:W3CDTF">2022-09-01T10:00:52Z</dcterms:created>
  <dcterms:modified xsi:type="dcterms:W3CDTF">2022-09-01T10:03:51Z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