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59" activeTab="0"/>
  </bookViews>
  <sheets>
    <sheet name="REG clin" sheetId="1" r:id="rId1"/>
  </sheets>
  <definedNames>
    <definedName name="_xlnm.Print_Area" localSheetId="0">'REG clin'!$A$1:$F$40</definedName>
  </definedNames>
  <calcPr fullCalcOnLoad="1"/>
</workbook>
</file>

<file path=xl/sharedStrings.xml><?xml version="1.0" encoding="utf-8"?>
<sst xmlns="http://schemas.openxmlformats.org/spreadsheetml/2006/main" count="41" uniqueCount="41">
  <si>
    <t>CASA DE ASIGUR~RI DE S~N~TATE A JUDE|ULUI BR~ILA</t>
  </si>
  <si>
    <t xml:space="preserve">REGULARIZARE PUNCTE CLINICE {N AMBULATORIUL DE SPECIALITATE </t>
  </si>
  <si>
    <t>Nr.</t>
  </si>
  <si>
    <t>C.U.I.</t>
  </si>
  <si>
    <t>FURNIZOR</t>
  </si>
  <si>
    <t>crt.</t>
  </si>
  <si>
    <t>SPITALUL DE PSIHIATRIE</t>
  </si>
  <si>
    <t>SPITALUL F~UREI</t>
  </si>
  <si>
    <t>SPITALUL DE PNEUMOFTIZIOLOGIE</t>
  </si>
  <si>
    <t>Total SPITALE</t>
  </si>
  <si>
    <t xml:space="preserve">        II. CABINETE</t>
  </si>
  <si>
    <t>Total CABINETE</t>
  </si>
  <si>
    <t>TOTAL GENERAL</t>
  </si>
  <si>
    <t>SPITALUL JUDETEAN (1508)</t>
  </si>
  <si>
    <t xml:space="preserve">          I. SPITALE-AMBULATORII</t>
  </si>
  <si>
    <t>SC VENE|IA MEDICAL SRL</t>
  </si>
  <si>
    <t>AVANS</t>
  </si>
  <si>
    <t>16=14-15</t>
  </si>
  <si>
    <t>REST DE PLAT~</t>
  </si>
  <si>
    <t>NEWVITALCLINIC-WEST CLINIQUE</t>
  </si>
  <si>
    <t>S.C. ACTA MEDICA S.R.L. - DR.ANU|OIU RALUCA</t>
  </si>
  <si>
    <t>S.C. BANICA ET CO S.N.C. - DR.B~NIC~ GEORGE</t>
  </si>
  <si>
    <t>C.M.I. DR.BOGDAN DANIELA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</si>
  <si>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</si>
  <si>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</si>
  <si>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</si>
  <si>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</si>
  <si>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</si>
  <si>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</si>
  <si>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S.C. ENTROMED S.R.L .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</si>
  <si>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</si>
  <si>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</si>
  <si>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</si>
  <si>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</si>
  <si>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</si>
  <si>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DIAVERUM BR~ILA- CABINETE NEFROLOGIE</t>
  </si>
  <si>
    <t>S.C. MEDLIFE S.A.-BRAILA-CABINET DIABET</t>
  </si>
  <si>
    <t>SC CAB. MED.DR.TOMA SIMONA SRL</t>
  </si>
  <si>
    <t>C.M.I. DR.BOLDEANU COSMIN</t>
  </si>
  <si>
    <t xml:space="preserve">[n TRIM. II - 2021 </t>
  </si>
  <si>
    <t xml:space="preserve">SUMA REGULARIZARE TRIM. II 2021 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</si>
</sst>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0.0000000000"/>
    <numFmt numFmtId="189" formatCode="#,##0.0000000000"/>
    <numFmt numFmtId="190" formatCode="d\-mmm\-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RomanR"/>
      <family val="0"/>
    </font>
    <font>
      <b/>
      <sz val="9"/>
      <name val="ArialUpR"/>
      <family val="0"/>
    </font>
    <font>
      <sz val="9"/>
      <name val="TimesRomanR"/>
      <family val="0"/>
    </font>
    <font>
      <sz val="9"/>
      <name val="Arial"/>
      <family val="0"/>
    </font>
    <font>
      <sz val="9"/>
      <name val="ArialUpR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sz val="12"/>
      <name val="TimesRoman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8" fillId="0" borderId="3" xfId="0" applyFont="1" applyBorder="1" applyAlignment="1" quotePrefix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 quotePrefix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12" xfId="0" applyFont="1" applyBorder="1" applyAlignment="1" quotePrefix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" fontId="8" fillId="0" borderId="0" xfId="0" applyNumberFormat="1" applyFont="1" applyAlignment="1">
      <alignment/>
    </xf>
    <xf numFmtId="0" fontId="10" fillId="0" borderId="4" xfId="0" applyFont="1" applyBorder="1" applyAlignment="1">
      <alignment vertical="center" wrapText="1"/>
    </xf>
    <xf numFmtId="4" fontId="8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="110" zoomScaleNormal="110" workbookViewId="0" topLeftCell="A1">
      <selection activeCell="J9" sqref="J9"/>
    </sheetView>
  </sheetViews>
  <sheetFormatPr defaultColWidth="9.140625" defaultRowHeight="12.75"/>
  <cols>
    <col min="1" max="1" width="4.57421875" style="15" customWidth="1"/>
    <col min="2" max="2" width="10.8515625" style="15" customWidth="1"/>
    <col min="3" max="3" width="39.140625" style="16" customWidth="1"/>
    <col min="4" max="4" width="12.28125" style="17" hidden="1" customWidth="1"/>
    <col min="5" max="5" width="16.140625" style="17" hidden="1" customWidth="1"/>
    <col min="6" max="6" width="15.140625" style="18" customWidth="1"/>
    <col min="7" max="16384" width="9.140625" style="18" customWidth="1"/>
  </cols>
  <sheetData>
    <row r="1" ht="12" customHeight="1"/>
    <row r="2" spans="1:5" s="2" customFormat="1" ht="15.75" customHeight="1">
      <c r="A2" s="93" t="s">
        <v>0</v>
      </c>
      <c r="B2" s="3"/>
      <c r="C2" s="49"/>
      <c r="D2" s="4"/>
      <c r="E2" s="4"/>
    </row>
    <row r="3" spans="4:5" s="5" customFormat="1" ht="9.75" customHeight="1">
      <c r="D3" s="6"/>
      <c r="E3" s="6"/>
    </row>
    <row r="4" spans="1:6" s="7" customFormat="1" ht="34.5" customHeight="1">
      <c r="A4" s="92" t="s">
        <v>1</v>
      </c>
      <c r="B4" s="92"/>
      <c r="C4" s="92"/>
      <c r="D4" s="92"/>
      <c r="E4" s="92"/>
      <c r="F4" s="92"/>
    </row>
    <row r="5" spans="1:5" s="7" customFormat="1" ht="21" customHeight="1" thickBot="1">
      <c r="A5" s="3"/>
      <c r="B5" s="3"/>
      <c r="C5" s="85" t="s">
        <v>39</v>
      </c>
      <c r="D5" s="38"/>
      <c r="E5" s="31"/>
    </row>
    <row r="6" spans="1:6" s="1" customFormat="1" ht="22.5" customHeight="1">
      <c r="A6" s="8" t="s">
        <v>2</v>
      </c>
      <c r="B6" s="77" t="s">
        <v>3</v>
      </c>
      <c r="C6" s="79" t="s">
        <v>4</v>
      </c>
      <c r="D6" s="67" t="s">
        <v>16</v>
      </c>
      <c r="E6" s="69" t="s">
        <v>18</v>
      </c>
      <c r="F6" s="69" t="s">
        <v>40</v>
      </c>
    </row>
    <row r="7" spans="1:6" s="1" customFormat="1" ht="45.75" customHeight="1">
      <c r="A7" s="9" t="s">
        <v>5</v>
      </c>
      <c r="B7" s="78"/>
      <c r="C7" s="80"/>
      <c r="D7" s="68"/>
      <c r="E7" s="70"/>
      <c r="F7" s="90"/>
    </row>
    <row r="8" spans="1:6" s="1" customFormat="1" ht="17.25" customHeight="1" thickBot="1">
      <c r="A8" s="10">
        <v>0</v>
      </c>
      <c r="B8" s="10">
        <v>1</v>
      </c>
      <c r="C8" s="10">
        <v>2</v>
      </c>
      <c r="D8" s="10">
        <v>15</v>
      </c>
      <c r="E8" s="10" t="s">
        <v>17</v>
      </c>
      <c r="F8" s="91">
        <v>3</v>
      </c>
    </row>
    <row r="9" spans="1:5" s="1" customFormat="1" ht="15" customHeight="1" thickBot="1">
      <c r="A9" s="74" t="s">
        <v>14</v>
      </c>
      <c r="B9" s="75"/>
      <c r="C9" s="75"/>
      <c r="D9" s="75"/>
      <c r="E9" s="76"/>
    </row>
    <row r="10" spans="1:6" s="19" customFormat="1" ht="15" customHeight="1">
      <c r="A10" s="22">
        <v>1</v>
      </c>
      <c r="B10" s="22">
        <v>4342863</v>
      </c>
      <c r="C10" s="28" t="s">
        <v>13</v>
      </c>
      <c r="D10" s="39"/>
      <c r="E10" s="35" t="e">
        <f>#REF!+#REF!+#REF!+#REF!-D10</f>
        <v>#REF!</v>
      </c>
      <c r="F10" s="23">
        <v>32061.96</v>
      </c>
    </row>
    <row r="11" spans="1:6" s="11" customFormat="1" ht="15" customHeight="1">
      <c r="A11" s="20">
        <v>2</v>
      </c>
      <c r="B11" s="20">
        <v>14984313</v>
      </c>
      <c r="C11" s="27" t="s">
        <v>6</v>
      </c>
      <c r="D11" s="40"/>
      <c r="E11" s="36" t="e">
        <f>#REF!+#REF!+#REF!+#REF!-D11</f>
        <v>#REF!</v>
      </c>
      <c r="F11" s="88">
        <v>5905.86</v>
      </c>
    </row>
    <row r="12" spans="1:6" s="11" customFormat="1" ht="15" customHeight="1">
      <c r="A12" s="20">
        <v>3</v>
      </c>
      <c r="B12" s="20">
        <v>4721239</v>
      </c>
      <c r="C12" s="27" t="s">
        <v>7</v>
      </c>
      <c r="D12" s="41"/>
      <c r="E12" s="36" t="e">
        <f>#REF!+#REF!+#REF!+#REF!-D12</f>
        <v>#REF!</v>
      </c>
      <c r="F12" s="88">
        <v>4180.09</v>
      </c>
    </row>
    <row r="13" spans="1:6" s="11" customFormat="1" ht="15" customHeight="1">
      <c r="A13" s="20">
        <v>4</v>
      </c>
      <c r="B13" s="20">
        <v>11333442</v>
      </c>
      <c r="C13" s="27" t="s">
        <v>8</v>
      </c>
      <c r="D13" s="36"/>
      <c r="E13" s="36" t="e">
        <f>#REF!+#REF!+#REF!+#REF!-D13</f>
        <v>#REF!</v>
      </c>
      <c r="F13" s="88">
        <v>6498.31</v>
      </c>
    </row>
    <row r="14" spans="1:6" s="11" customFormat="1" ht="15" customHeight="1" thickBot="1">
      <c r="A14" s="21">
        <v>5</v>
      </c>
      <c r="B14" s="21">
        <v>7964100</v>
      </c>
      <c r="C14" s="30" t="s">
        <v>15</v>
      </c>
      <c r="D14" s="42"/>
      <c r="E14" s="37" t="e">
        <f>#REF!+#REF!+#REF!+#REF!-D14</f>
        <v>#REF!</v>
      </c>
      <c r="F14" s="89">
        <v>8058.799999999976</v>
      </c>
    </row>
    <row r="15" spans="1:6" s="11" customFormat="1" ht="15" customHeight="1" thickBot="1">
      <c r="A15" s="71" t="s">
        <v>9</v>
      </c>
      <c r="B15" s="72"/>
      <c r="C15" s="73"/>
      <c r="D15" s="29">
        <f>ROUND(SUM(D10:D14),2)</f>
        <v>0</v>
      </c>
      <c r="E15" s="29" t="e">
        <f>ROUND(SUM(E10:E14),2)</f>
        <v>#REF!</v>
      </c>
      <c r="F15" s="87">
        <v>56705.02</v>
      </c>
    </row>
    <row r="16" spans="1:6" s="11" customFormat="1" ht="15" customHeight="1" thickBot="1">
      <c r="A16" s="50"/>
      <c r="B16" s="50"/>
      <c r="C16" s="51"/>
      <c r="D16" s="43"/>
      <c r="E16" s="34"/>
      <c r="F16" s="84"/>
    </row>
    <row r="17" spans="1:6" s="11" customFormat="1" ht="15" customHeight="1" thickBot="1">
      <c r="A17" s="64" t="s">
        <v>10</v>
      </c>
      <c r="B17" s="64"/>
      <c r="C17" s="64"/>
      <c r="D17" s="44"/>
      <c r="E17" s="33"/>
      <c r="F17" s="84"/>
    </row>
    <row r="18" spans="1:6" s="11" customFormat="1" ht="24" customHeight="1">
      <c r="A18" s="22">
        <v>6</v>
      </c>
      <c r="B18" s="22">
        <v>8012248</v>
      </c>
      <c r="C18" s="54" t="s">
        <v>20</v>
      </c>
      <c r="D18" s="52"/>
      <c r="E18" s="53"/>
      <c r="F18" s="23">
        <v>1128.2</v>
      </c>
    </row>
    <row r="19" spans="1:6" s="11" customFormat="1" ht="21.75" customHeight="1">
      <c r="A19" s="20">
        <v>7</v>
      </c>
      <c r="B19" s="20">
        <v>3530109</v>
      </c>
      <c r="C19" s="55" t="s">
        <v>21</v>
      </c>
      <c r="D19" s="41"/>
      <c r="E19" s="36" t="e">
        <f>#REF!+#REF!+#REF!+#REF!-D19</f>
        <v>#REF!</v>
      </c>
      <c r="F19" s="24">
        <v>2585.64</v>
      </c>
    </row>
    <row r="20" spans="1:6" s="11" customFormat="1" ht="18" customHeight="1">
      <c r="A20" s="20">
        <v>8</v>
      </c>
      <c r="B20" s="20">
        <v>33298486</v>
      </c>
      <c r="C20" s="55" t="s">
        <v>22</v>
      </c>
      <c r="D20" s="41"/>
      <c r="E20" s="36" t="e">
        <f>#REF!+#REF!+#REF!+#REF!-D20</f>
        <v>#REF!</v>
      </c>
      <c r="F20" s="24">
        <v>353.6799999999985</v>
      </c>
    </row>
    <row r="21" spans="1:6" s="11" customFormat="1" ht="18" customHeight="1">
      <c r="A21" s="20">
        <v>9</v>
      </c>
      <c r="B21" s="20">
        <v>42566782</v>
      </c>
      <c r="C21" s="55" t="s">
        <v>38</v>
      </c>
      <c r="D21" s="41"/>
      <c r="E21" s="36"/>
      <c r="F21" s="24">
        <v>850.7999999999993</v>
      </c>
    </row>
    <row r="22" spans="1:6" s="11" customFormat="1" ht="28.5" customHeight="1">
      <c r="A22" s="20">
        <v>10</v>
      </c>
      <c r="B22" s="20">
        <v>39133355</v>
      </c>
      <c r="C22" s="55" t="s">
        <v>23</v>
      </c>
      <c r="D22" s="41"/>
      <c r="E22" s="36"/>
      <c r="F22" s="24">
        <v>2726.28</v>
      </c>
    </row>
    <row r="23" spans="1:6" s="11" customFormat="1" ht="24.75" customHeight="1">
      <c r="A23" s="20">
        <v>11</v>
      </c>
      <c r="B23" s="20">
        <v>14624330</v>
      </c>
      <c r="C23" s="56" t="s">
        <v>24</v>
      </c>
      <c r="D23" s="41"/>
      <c r="E23" s="36" t="e">
        <f>#REF!+#REF!+#REF!+#REF!-D23</f>
        <v>#REF!</v>
      </c>
      <c r="F23" s="24">
        <v>2324.02</v>
      </c>
    </row>
    <row r="24" spans="1:6" s="11" customFormat="1" ht="15" customHeight="1">
      <c r="A24" s="20">
        <v>12</v>
      </c>
      <c r="B24" s="20">
        <v>19663896</v>
      </c>
      <c r="C24" s="56" t="s">
        <v>25</v>
      </c>
      <c r="D24" s="41"/>
      <c r="E24" s="36" t="e">
        <f>#REF!+#REF!+#REF!+#REF!-D24</f>
        <v>#REF!</v>
      </c>
      <c r="F24" s="24">
        <v>2381.38</v>
      </c>
    </row>
    <row r="25" spans="1:6" s="11" customFormat="1" ht="15" customHeight="1">
      <c r="A25" s="20">
        <v>13</v>
      </c>
      <c r="B25" s="48">
        <v>20185922</v>
      </c>
      <c r="C25" s="55" t="s">
        <v>26</v>
      </c>
      <c r="D25" s="41"/>
      <c r="E25" s="36"/>
      <c r="F25" s="24">
        <v>1942.18</v>
      </c>
    </row>
    <row r="26" spans="1:6" s="11" customFormat="1" ht="27.75" customHeight="1">
      <c r="A26" s="20">
        <v>14</v>
      </c>
      <c r="B26" s="61">
        <v>35768665</v>
      </c>
      <c r="C26" s="62" t="s">
        <v>27</v>
      </c>
      <c r="D26" s="41"/>
      <c r="E26" s="36"/>
      <c r="F26" s="24">
        <v>1766.32</v>
      </c>
    </row>
    <row r="27" spans="1:6" s="11" customFormat="1" ht="15" customHeight="1">
      <c r="A27" s="20">
        <v>15</v>
      </c>
      <c r="B27" s="20">
        <v>20610968</v>
      </c>
      <c r="C27" s="55" t="s">
        <v>28</v>
      </c>
      <c r="D27" s="41"/>
      <c r="E27" s="36" t="e">
        <f>#REF!+#REF!+#REF!+#REF!-D27</f>
        <v>#REF!</v>
      </c>
      <c r="F27" s="24">
        <v>1065.12</v>
      </c>
    </row>
    <row r="28" spans="1:6" s="11" customFormat="1" ht="15" customHeight="1">
      <c r="A28" s="20">
        <v>16</v>
      </c>
      <c r="B28" s="20">
        <v>14707177</v>
      </c>
      <c r="C28" s="56" t="s">
        <v>29</v>
      </c>
      <c r="D28" s="41"/>
      <c r="E28" s="36" t="e">
        <f>#REF!+#REF!+#REF!+#REF!-D28</f>
        <v>#REF!</v>
      </c>
      <c r="F28" s="24">
        <v>1921.1</v>
      </c>
    </row>
    <row r="29" spans="1:6" s="11" customFormat="1" ht="15" customHeight="1">
      <c r="A29" s="20">
        <v>17</v>
      </c>
      <c r="B29" s="20">
        <v>20185906</v>
      </c>
      <c r="C29" s="56" t="s">
        <v>30</v>
      </c>
      <c r="D29" s="41"/>
      <c r="E29" s="36" t="e">
        <f>#REF!+#REF!+#REF!+#REF!-D29</f>
        <v>#REF!</v>
      </c>
      <c r="F29" s="24">
        <v>6167.78</v>
      </c>
    </row>
    <row r="30" spans="1:6" s="11" customFormat="1" ht="15" customHeight="1">
      <c r="A30" s="20">
        <v>18</v>
      </c>
      <c r="B30" s="46">
        <v>19663837</v>
      </c>
      <c r="C30" s="56" t="s">
        <v>31</v>
      </c>
      <c r="D30" s="41"/>
      <c r="E30" s="36" t="e">
        <f>#REF!+#REF!+#REF!+#REF!-D30</f>
        <v>#REF!</v>
      </c>
      <c r="F30" s="24">
        <v>2634.84</v>
      </c>
    </row>
    <row r="31" spans="1:6" s="11" customFormat="1" ht="24" customHeight="1">
      <c r="A31" s="20">
        <v>19</v>
      </c>
      <c r="B31" s="46">
        <v>37981936</v>
      </c>
      <c r="C31" s="56" t="s">
        <v>32</v>
      </c>
      <c r="D31" s="41"/>
      <c r="E31" s="36"/>
      <c r="F31" s="24">
        <v>3970.3</v>
      </c>
    </row>
    <row r="32" spans="1:6" s="11" customFormat="1" ht="15" customHeight="1">
      <c r="A32" s="20">
        <v>20</v>
      </c>
      <c r="B32" s="46">
        <v>32964586</v>
      </c>
      <c r="C32" s="56" t="s">
        <v>33</v>
      </c>
      <c r="D32" s="41"/>
      <c r="E32" s="36" t="e">
        <f>#REF!+#REF!+#REF!+#REF!-D32</f>
        <v>#REF!</v>
      </c>
      <c r="F32" s="24">
        <v>8032.89999999999</v>
      </c>
    </row>
    <row r="33" spans="1:6" s="11" customFormat="1" ht="15" customHeight="1">
      <c r="A33" s="20">
        <v>21</v>
      </c>
      <c r="B33" s="46">
        <v>39068982</v>
      </c>
      <c r="C33" s="56" t="s">
        <v>34</v>
      </c>
      <c r="D33" s="41"/>
      <c r="E33" s="36"/>
      <c r="F33" s="24">
        <v>1043.2</v>
      </c>
    </row>
    <row r="34" spans="1:6" s="11" customFormat="1" ht="15" customHeight="1">
      <c r="A34" s="63">
        <v>22</v>
      </c>
      <c r="B34" s="61">
        <v>40183381</v>
      </c>
      <c r="C34" s="62" t="s">
        <v>37</v>
      </c>
      <c r="D34" s="41"/>
      <c r="E34" s="36"/>
      <c r="F34" s="24">
        <v>3697.73</v>
      </c>
    </row>
    <row r="35" spans="1:6" s="11" customFormat="1" ht="15" customHeight="1" thickBot="1">
      <c r="A35" s="20">
        <v>23</v>
      </c>
      <c r="B35" s="46">
        <v>25934329</v>
      </c>
      <c r="C35" s="57" t="s">
        <v>35</v>
      </c>
      <c r="D35" s="45"/>
      <c r="E35" s="37" t="e">
        <f>#REF!+#REF!+#REF!+#REF!-D35</f>
        <v>#REF!</v>
      </c>
      <c r="F35" s="24">
        <v>370.3700000000008</v>
      </c>
    </row>
    <row r="36" spans="1:6" s="11" customFormat="1" ht="15" customHeight="1" thickBot="1">
      <c r="A36" s="20">
        <v>24</v>
      </c>
      <c r="B36" s="46">
        <v>30496144</v>
      </c>
      <c r="C36" s="55" t="s">
        <v>19</v>
      </c>
      <c r="D36" s="45"/>
      <c r="E36" s="37" t="e">
        <f>#REF!+#REF!+#REF!+#REF!-D36</f>
        <v>#REF!</v>
      </c>
      <c r="F36" s="24">
        <v>1427.3</v>
      </c>
    </row>
    <row r="37" spans="1:6" s="11" customFormat="1" ht="26.25" customHeight="1" thickBot="1">
      <c r="A37" s="20">
        <v>25</v>
      </c>
      <c r="B37" s="47">
        <v>8422035</v>
      </c>
      <c r="C37" s="58" t="s">
        <v>36</v>
      </c>
      <c r="D37" s="59"/>
      <c r="E37" s="60"/>
      <c r="F37" s="25">
        <v>1147.74</v>
      </c>
    </row>
    <row r="38" spans="1:6" s="11" customFormat="1" ht="15" customHeight="1" thickBot="1">
      <c r="A38" s="82" t="s">
        <v>11</v>
      </c>
      <c r="B38" s="82"/>
      <c r="C38" s="83"/>
      <c r="D38" s="26">
        <f>SUM(D19:D36)</f>
        <v>0</v>
      </c>
      <c r="E38" s="26" t="e">
        <f>ROUND(SUM(E19:E36),2)</f>
        <v>#REF!</v>
      </c>
      <c r="F38" s="87">
        <v>47536.88</v>
      </c>
    </row>
    <row r="39" spans="1:6" s="11" customFormat="1" ht="15" customHeight="1" thickBot="1">
      <c r="A39" s="12"/>
      <c r="B39" s="12"/>
      <c r="C39" s="13"/>
      <c r="D39" s="43"/>
      <c r="E39" s="34"/>
      <c r="F39" s="84"/>
    </row>
    <row r="40" spans="1:6" s="14" customFormat="1" ht="15" customHeight="1" thickBot="1">
      <c r="A40" s="66" t="s">
        <v>12</v>
      </c>
      <c r="B40" s="81"/>
      <c r="C40" s="73"/>
      <c r="D40" s="26">
        <f>ROUND(D15+D38,2)</f>
        <v>0</v>
      </c>
      <c r="E40" s="26" t="e">
        <f>E15+E38</f>
        <v>#REF!</v>
      </c>
      <c r="F40" s="86">
        <v>104241.9</v>
      </c>
    </row>
    <row r="41" spans="1:5" s="14" customFormat="1" ht="21" customHeight="1">
      <c r="A41" s="65"/>
      <c r="B41" s="65"/>
      <c r="C41" s="65"/>
      <c r="D41" s="32"/>
      <c r="E41" s="32"/>
    </row>
    <row r="42" ht="21" customHeight="1"/>
  </sheetData>
  <mergeCells count="11">
    <mergeCell ref="F6:F7"/>
    <mergeCell ref="A4:F4"/>
    <mergeCell ref="A41:C41"/>
    <mergeCell ref="A40:C40"/>
    <mergeCell ref="A38:C38"/>
    <mergeCell ref="B6:B7"/>
    <mergeCell ref="C6:C7"/>
    <mergeCell ref="D6:D7"/>
    <mergeCell ref="A15:C15"/>
    <mergeCell ref="A9:E9"/>
    <mergeCell ref="E6:E7"/>
  </mergeCells>
  <printOptions/>
  <pageMargins left="1.33" right="0.16" top="0.17" bottom="0.15748031496062992" header="0.2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marian.pele</cp:lastModifiedBy>
  <cp:lastPrinted>2021-08-09T10:06:29Z</cp:lastPrinted>
  <dcterms:created xsi:type="dcterms:W3CDTF">2010-01-24T17:42:39Z</dcterms:created>
  <dcterms:modified xsi:type="dcterms:W3CDTF">2021-08-09T10:06:46Z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