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   CENTRALIZATOARE\"/>
    </mc:Choice>
  </mc:AlternateContent>
  <xr:revisionPtr revIDLastSave="0" documentId="13_ncr:1_{CD7EE247-BB96-4725-AC4F-AC10BD027DCB}" xr6:coauthVersionLast="47" xr6:coauthVersionMax="47" xr10:uidLastSave="{00000000-0000-0000-0000-000000000000}"/>
  <bookViews>
    <workbookView xWindow="-120" yWindow="-120" windowWidth="29040" windowHeight="15840" xr2:uid="{F8B10AC7-FE77-4329-9F11-C51CBAC9A53C}"/>
  </bookViews>
  <sheets>
    <sheet name="Clin_MAR2023" sheetId="1" r:id="rId1"/>
  </sheets>
  <definedNames>
    <definedName name="_xlnm.Print_Area" localSheetId="0">Clin_MAR2023!$A$1:$I$49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F48" i="1"/>
  <c r="I48" i="1" s="1"/>
  <c r="G45" i="1"/>
  <c r="E45" i="1"/>
  <c r="H44" i="1"/>
  <c r="F44" i="1"/>
  <c r="I44" i="1" s="1"/>
  <c r="H43" i="1"/>
  <c r="F43" i="1"/>
  <c r="I43" i="1" s="1"/>
  <c r="H45" i="1" l="1"/>
  <c r="I45" i="1"/>
  <c r="F45" i="1"/>
  <c r="G40" i="1" l="1"/>
  <c r="E40" i="1"/>
  <c r="H39" i="1"/>
  <c r="F39" i="1"/>
  <c r="H38" i="1"/>
  <c r="F38" i="1"/>
  <c r="H37" i="1"/>
  <c r="F37" i="1"/>
  <c r="H36" i="1"/>
  <c r="F36" i="1"/>
  <c r="H35" i="1"/>
  <c r="F35" i="1"/>
  <c r="G31" i="1"/>
  <c r="E31" i="1"/>
  <c r="H30" i="1"/>
  <c r="F30" i="1"/>
  <c r="H29" i="1"/>
  <c r="F29" i="1"/>
  <c r="H28" i="1"/>
  <c r="F28" i="1"/>
  <c r="H27" i="1"/>
  <c r="F27" i="1"/>
  <c r="H26" i="1"/>
  <c r="F26" i="1"/>
  <c r="I26" i="1" s="1"/>
  <c r="H25" i="1"/>
  <c r="F25" i="1"/>
  <c r="H24" i="1"/>
  <c r="F24" i="1"/>
  <c r="H23" i="1"/>
  <c r="F23" i="1"/>
  <c r="H22" i="1"/>
  <c r="F22" i="1"/>
  <c r="H21" i="1"/>
  <c r="F21" i="1"/>
  <c r="H20" i="1"/>
  <c r="F20" i="1"/>
  <c r="I20" i="1" s="1"/>
  <c r="H19" i="1"/>
  <c r="F19" i="1"/>
  <c r="H18" i="1"/>
  <c r="F18" i="1"/>
  <c r="H17" i="1"/>
  <c r="F17" i="1"/>
  <c r="H16" i="1"/>
  <c r="F16" i="1"/>
  <c r="H15" i="1"/>
  <c r="F15" i="1"/>
  <c r="H14" i="1"/>
  <c r="F14" i="1"/>
  <c r="I14" i="1" s="1"/>
  <c r="H13" i="1"/>
  <c r="F13" i="1"/>
  <c r="H12" i="1"/>
  <c r="F12" i="1"/>
  <c r="H11" i="1"/>
  <c r="F11" i="1"/>
  <c r="H10" i="1"/>
  <c r="F10" i="1"/>
  <c r="I37" i="1" l="1"/>
  <c r="I11" i="1"/>
  <c r="I17" i="1"/>
  <c r="I23" i="1"/>
  <c r="I29" i="1"/>
  <c r="I38" i="1"/>
  <c r="I12" i="1"/>
  <c r="I18" i="1"/>
  <c r="I39" i="1"/>
  <c r="F40" i="1"/>
  <c r="H40" i="1"/>
  <c r="I15" i="1"/>
  <c r="I36" i="1"/>
  <c r="I35" i="1"/>
  <c r="I21" i="1"/>
  <c r="I27" i="1"/>
  <c r="F31" i="1"/>
  <c r="I16" i="1"/>
  <c r="I22" i="1"/>
  <c r="I28" i="1"/>
  <c r="H31" i="1"/>
  <c r="I24" i="1"/>
  <c r="I30" i="1"/>
  <c r="I13" i="1"/>
  <c r="I19" i="1"/>
  <c r="I25" i="1"/>
  <c r="I10" i="1"/>
  <c r="I40" i="1" l="1"/>
  <c r="I31" i="1"/>
</calcChain>
</file>

<file path=xl/sharedStrings.xml><?xml version="1.0" encoding="utf-8"?>
<sst xmlns="http://schemas.openxmlformats.org/spreadsheetml/2006/main" count="47" uniqueCount="46">
  <si>
    <t>CASA DE ASIGURĂRI DE SĂNĂTATE A JUDEȚULUI BRĂILA</t>
  </si>
  <si>
    <t>SITUAȚIA PLĂȚILOR PENTRU AMBULATORIUL DE SPECIALITATE CLINIC</t>
  </si>
  <si>
    <t>pe luna MARTIE 2023</t>
  </si>
  <si>
    <t>NR. CRT.</t>
  </si>
  <si>
    <t>C.U.I.</t>
  </si>
  <si>
    <t>FURNIZOR</t>
  </si>
  <si>
    <t>Nr .puncte validate</t>
  </si>
  <si>
    <t>Valoare puncte validate (4 lei / pct)</t>
  </si>
  <si>
    <t>Nr. puncte servicii conexe</t>
  </si>
  <si>
    <t>Valoare servicii conexe (4 lei / pct.)</t>
  </si>
  <si>
    <t>ACCEPTAT LA PLATĂ</t>
  </si>
  <si>
    <t xml:space="preserve">            CABINETE</t>
  </si>
  <si>
    <t>S.C. ACTA MEDICA S.R.L. - DR.ANUȚOIU RALUCA</t>
  </si>
  <si>
    <t>S.C. BANICĂ ET CO S.N.C. - DR.BĂNICĂ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</si>
  <si>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</si>
  <si>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</si>
  <si>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</si>
  <si>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</si>
  <si>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</si>
  <si>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</si>
  <si>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</si>
  <si>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</si>
  <si>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</si>
  <si>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</si>
  <si>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</si>
  <si>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</si>
  <si>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C.M.I. DR.PINTILII VIORELA-ALINA</t>
  </si>
  <si>
    <t>C.M.I. DR.SPĂTARU COSTEL CĂTĂLIN</t>
  </si>
  <si>
    <t>SC CAB. MED.DR.TOMA SIMONA SRL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</si>
  <si>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</si>
  <si>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</si>
  <si>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</si>
  <si>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</si>
  <si>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</si>
  <si>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SPITALUL JUDEȚEAN BRĂILA</t>
  </si>
  <si>
    <t>SPITALUL DE PSIHIATRIE BRĂILA</t>
  </si>
  <si>
    <t>SPITALUL FĂUREI</t>
  </si>
  <si>
    <t>SPITALUL DE PNEUMOFTIZIOLOGIE</t>
  </si>
  <si>
    <t>SC VENEȚIA MEDICAL SRL</t>
  </si>
  <si>
    <t>Total AMBULATORII SPITALE</t>
  </si>
  <si>
    <t>AMBULATORII CLINICE SPITALE</t>
  </si>
  <si>
    <t>CMI DR. DELICOTE MARIA - ctr clinic</t>
  </si>
  <si>
    <t>TBRCM LACU-SĂRAT - ctr clinic</t>
  </si>
  <si>
    <t xml:space="preserve">Total </t>
  </si>
  <si>
    <t>AMBULATORIUL DE SPECIALITATE-SPECIALITATEA MEDICINA FIZICA SI DE REABILITARE</t>
  </si>
  <si>
    <t>SERVICII MEDICALE ACORDATE CONFORM OUG 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</si>
</sst>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0" fontId="1" fillId="0" borderId="7" xfId="0" quotePrefix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D5186-69CA-49F1-BCE5-B8737AA0B271}">
  <dimension ref="A1:I48"/>
  <sheetViews>
    <sheetView tabSelected="1" zoomScaleNormal="100" workbookViewId="0">
      <selection activeCell="I2" sqref="I2"/>
    </sheetView>
  </sheetViews>
  <sheetFormatPr defaultRowHeight="12.75" x14ac:dyDescent="0.2"/>
  <cols>
    <col min="1" max="1" width="1.28515625" style="45" customWidth="1"/>
    <col min="2" max="2" width="5.42578125" style="50" customWidth="1"/>
    <col min="3" max="3" width="9.5703125" style="50" customWidth="1"/>
    <col min="4" max="4" width="42.5703125" style="46" customWidth="1"/>
    <col min="5" max="5" width="11.140625" style="46" customWidth="1"/>
    <col min="6" max="6" width="14.140625" style="46" customWidth="1"/>
    <col min="7" max="7" width="13" style="46" customWidth="1"/>
    <col min="8" max="8" width="16" style="49" customWidth="1"/>
    <col min="9" max="9" width="13.85546875" style="46" customWidth="1"/>
    <col min="10" max="16384" width="9.140625" style="50"/>
  </cols>
  <sheetData>
    <row r="1" spans="1:9" s="1" customFormat="1" ht="12.75" customHeight="1" x14ac:dyDescent="0.2">
      <c r="A1" s="1" t="s">
        <v>0</v>
      </c>
      <c r="D1" s="2"/>
      <c r="E1" s="2"/>
      <c r="F1" s="2"/>
      <c r="G1" s="2"/>
      <c r="H1" s="3"/>
      <c r="I1" s="2"/>
    </row>
    <row r="2" spans="1:9" s="1" customFormat="1" ht="11.25" customHeight="1" x14ac:dyDescent="0.2">
      <c r="D2" s="4"/>
      <c r="G2" s="5"/>
      <c r="H2" s="6"/>
    </row>
    <row r="3" spans="1:9" s="1" customFormat="1" ht="3.75" customHeight="1" x14ac:dyDescent="0.2">
      <c r="A3" s="7"/>
      <c r="D3" s="8"/>
      <c r="G3" s="8"/>
      <c r="H3" s="9"/>
    </row>
    <row r="4" spans="1:9" s="1" customFormat="1" ht="5.25" customHeight="1" x14ac:dyDescent="0.2">
      <c r="A4" s="7"/>
      <c r="D4" s="10"/>
      <c r="E4" s="10"/>
      <c r="F4" s="10"/>
      <c r="G4" s="10"/>
      <c r="H4" s="9"/>
      <c r="I4" s="2"/>
    </row>
    <row r="5" spans="1:9" s="12" customFormat="1" ht="15" customHeight="1" x14ac:dyDescent="0.2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 x14ac:dyDescent="0.25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4" customFormat="1" ht="13.5" customHeight="1" x14ac:dyDescent="0.2"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1:9" s="14" customFormat="1" ht="38.25" customHeight="1" thickBot="1" x14ac:dyDescent="0.25">
      <c r="B8" s="17"/>
      <c r="C8" s="17"/>
      <c r="D8" s="17"/>
      <c r="E8" s="18"/>
      <c r="F8" s="18"/>
      <c r="G8" s="18"/>
      <c r="H8" s="18"/>
      <c r="I8" s="18"/>
    </row>
    <row r="9" spans="1:9" s="12" customFormat="1" ht="14.25" customHeight="1" thickBot="1" x14ac:dyDescent="0.25">
      <c r="B9" s="19" t="s">
        <v>11</v>
      </c>
      <c r="C9" s="20"/>
      <c r="D9" s="20"/>
      <c r="E9" s="20"/>
      <c r="F9" s="20"/>
      <c r="G9" s="20"/>
      <c r="H9" s="20"/>
      <c r="I9" s="20"/>
    </row>
    <row r="10" spans="1:9" s="12" customFormat="1" ht="26.25" customHeight="1" x14ac:dyDescent="0.2">
      <c r="B10" s="21">
        <v>1</v>
      </c>
      <c r="C10" s="22">
        <v>8012248</v>
      </c>
      <c r="D10" s="22" t="s">
        <v>12</v>
      </c>
      <c r="E10" s="23">
        <v>7545.12</v>
      </c>
      <c r="F10" s="23">
        <f t="shared" ref="F10:F30" si="0">ROUND(E10*4,2)</f>
        <v>30180.48</v>
      </c>
      <c r="G10" s="23"/>
      <c r="H10" s="23">
        <f t="shared" ref="H10:H30" si="1">ROUND(G10*4,2)</f>
        <v>0</v>
      </c>
      <c r="I10" s="23">
        <f t="shared" ref="I10:I30" si="2">F10+H10</f>
        <v>30180.48</v>
      </c>
    </row>
    <row r="11" spans="1:9" s="12" customFormat="1" ht="27" customHeight="1" x14ac:dyDescent="0.2">
      <c r="B11" s="24">
        <v>2</v>
      </c>
      <c r="C11" s="24">
        <v>3530109</v>
      </c>
      <c r="D11" s="25" t="s">
        <v>13</v>
      </c>
      <c r="E11" s="26">
        <v>10331.4</v>
      </c>
      <c r="F11" s="26">
        <f t="shared" si="0"/>
        <v>41325.599999999999</v>
      </c>
      <c r="G11" s="27"/>
      <c r="H11" s="26">
        <f t="shared" si="1"/>
        <v>0</v>
      </c>
      <c r="I11" s="26">
        <f t="shared" si="2"/>
        <v>41325.599999999999</v>
      </c>
    </row>
    <row r="12" spans="1:9" s="12" customFormat="1" ht="15.95" customHeight="1" x14ac:dyDescent="0.2">
      <c r="B12" s="24">
        <v>3</v>
      </c>
      <c r="C12" s="24">
        <v>33298486</v>
      </c>
      <c r="D12" s="25" t="s">
        <v>14</v>
      </c>
      <c r="E12" s="26">
        <v>1287.5999999999999</v>
      </c>
      <c r="F12" s="26">
        <f t="shared" si="0"/>
        <v>5150.3999999999996</v>
      </c>
      <c r="G12" s="27"/>
      <c r="H12" s="26">
        <f t="shared" si="1"/>
        <v>0</v>
      </c>
      <c r="I12" s="26">
        <f t="shared" si="2"/>
        <v>5150.3999999999996</v>
      </c>
    </row>
    <row r="13" spans="1:9" s="12" customFormat="1" ht="15.95" customHeight="1" x14ac:dyDescent="0.2">
      <c r="B13" s="24">
        <v>4</v>
      </c>
      <c r="C13" s="24">
        <v>42566782</v>
      </c>
      <c r="D13" s="25" t="s">
        <v>15</v>
      </c>
      <c r="E13" s="26">
        <v>4320.4799999999996</v>
      </c>
      <c r="F13" s="26">
        <f t="shared" si="0"/>
        <v>17281.919999999998</v>
      </c>
      <c r="G13" s="27"/>
      <c r="H13" s="26">
        <f t="shared" si="1"/>
        <v>0</v>
      </c>
      <c r="I13" s="26">
        <f t="shared" si="2"/>
        <v>17281.919999999998</v>
      </c>
    </row>
    <row r="14" spans="1:9" s="12" customFormat="1" ht="25.5" customHeight="1" x14ac:dyDescent="0.2">
      <c r="B14" s="24">
        <v>5</v>
      </c>
      <c r="C14" s="24">
        <v>39133355</v>
      </c>
      <c r="D14" s="25" t="s">
        <v>16</v>
      </c>
      <c r="E14" s="26">
        <v>12131.2</v>
      </c>
      <c r="F14" s="26">
        <f t="shared" si="0"/>
        <v>48524.800000000003</v>
      </c>
      <c r="G14" s="27"/>
      <c r="H14" s="26">
        <f t="shared" si="1"/>
        <v>0</v>
      </c>
      <c r="I14" s="26">
        <f t="shared" si="2"/>
        <v>48524.800000000003</v>
      </c>
    </row>
    <row r="15" spans="1:9" s="12" customFormat="1" ht="26.25" customHeight="1" x14ac:dyDescent="0.2">
      <c r="B15" s="24">
        <v>6</v>
      </c>
      <c r="C15" s="24">
        <v>14624330</v>
      </c>
      <c r="D15" s="25" t="s">
        <v>17</v>
      </c>
      <c r="E15" s="26">
        <v>8981.2800000000007</v>
      </c>
      <c r="F15" s="26">
        <f t="shared" si="0"/>
        <v>35925.120000000003</v>
      </c>
      <c r="G15" s="27"/>
      <c r="H15" s="26">
        <f t="shared" si="1"/>
        <v>0</v>
      </c>
      <c r="I15" s="26">
        <f t="shared" si="2"/>
        <v>35925.120000000003</v>
      </c>
    </row>
    <row r="16" spans="1:9" s="12" customFormat="1" ht="15.95" customHeight="1" x14ac:dyDescent="0.2">
      <c r="B16" s="24">
        <v>7</v>
      </c>
      <c r="C16" s="24">
        <v>19663896</v>
      </c>
      <c r="D16" s="25" t="s">
        <v>18</v>
      </c>
      <c r="E16" s="26">
        <v>8339.52</v>
      </c>
      <c r="F16" s="26">
        <f t="shared" si="0"/>
        <v>33358.080000000002</v>
      </c>
      <c r="G16" s="27"/>
      <c r="H16" s="26">
        <f t="shared" si="1"/>
        <v>0</v>
      </c>
      <c r="I16" s="26">
        <f t="shared" si="2"/>
        <v>33358.080000000002</v>
      </c>
    </row>
    <row r="17" spans="2:9" s="12" customFormat="1" ht="15.95" customHeight="1" x14ac:dyDescent="0.2">
      <c r="B17" s="24">
        <v>8</v>
      </c>
      <c r="C17" s="24">
        <v>20185922</v>
      </c>
      <c r="D17" s="25" t="s">
        <v>19</v>
      </c>
      <c r="E17" s="26">
        <v>6679.2</v>
      </c>
      <c r="F17" s="26">
        <f t="shared" si="0"/>
        <v>26716.799999999999</v>
      </c>
      <c r="G17" s="27"/>
      <c r="H17" s="26">
        <f t="shared" si="1"/>
        <v>0</v>
      </c>
      <c r="I17" s="26">
        <f t="shared" si="2"/>
        <v>26716.799999999999</v>
      </c>
    </row>
    <row r="18" spans="2:9" s="12" customFormat="1" ht="26.25" customHeight="1" x14ac:dyDescent="0.2">
      <c r="B18" s="24">
        <v>9</v>
      </c>
      <c r="C18" s="24">
        <v>35768665</v>
      </c>
      <c r="D18" s="25" t="s">
        <v>20</v>
      </c>
      <c r="E18" s="26">
        <v>6740</v>
      </c>
      <c r="F18" s="26">
        <f t="shared" si="0"/>
        <v>26960</v>
      </c>
      <c r="G18" s="27"/>
      <c r="H18" s="26">
        <f t="shared" si="1"/>
        <v>0</v>
      </c>
      <c r="I18" s="26">
        <f t="shared" si="2"/>
        <v>26960</v>
      </c>
    </row>
    <row r="19" spans="2:9" s="12" customFormat="1" ht="15.95" customHeight="1" x14ac:dyDescent="0.2">
      <c r="B19" s="24">
        <v>10</v>
      </c>
      <c r="C19" s="24">
        <v>20610968</v>
      </c>
      <c r="D19" s="25" t="s">
        <v>21</v>
      </c>
      <c r="E19" s="26">
        <v>3444</v>
      </c>
      <c r="F19" s="26">
        <f t="shared" si="0"/>
        <v>13776</v>
      </c>
      <c r="G19" s="27"/>
      <c r="H19" s="26">
        <f t="shared" si="1"/>
        <v>0</v>
      </c>
      <c r="I19" s="26">
        <f t="shared" si="2"/>
        <v>13776</v>
      </c>
    </row>
    <row r="20" spans="2:9" s="12" customFormat="1" ht="15.95" customHeight="1" x14ac:dyDescent="0.2">
      <c r="B20" s="24">
        <v>11</v>
      </c>
      <c r="C20" s="24">
        <v>14707177</v>
      </c>
      <c r="D20" s="25" t="s">
        <v>22</v>
      </c>
      <c r="E20" s="26">
        <v>8757.75</v>
      </c>
      <c r="F20" s="26">
        <f t="shared" si="0"/>
        <v>35031</v>
      </c>
      <c r="G20" s="27"/>
      <c r="H20" s="26">
        <f t="shared" si="1"/>
        <v>0</v>
      </c>
      <c r="I20" s="26">
        <f t="shared" si="2"/>
        <v>35031</v>
      </c>
    </row>
    <row r="21" spans="2:9" s="12" customFormat="1" ht="15.95" customHeight="1" x14ac:dyDescent="0.2">
      <c r="B21" s="24">
        <v>12</v>
      </c>
      <c r="C21" s="24">
        <v>20185906</v>
      </c>
      <c r="D21" s="25" t="s">
        <v>23</v>
      </c>
      <c r="E21" s="26">
        <v>14739.36</v>
      </c>
      <c r="F21" s="26">
        <f t="shared" si="0"/>
        <v>58957.440000000002</v>
      </c>
      <c r="G21" s="27"/>
      <c r="H21" s="26">
        <f t="shared" si="1"/>
        <v>0</v>
      </c>
      <c r="I21" s="26">
        <f t="shared" si="2"/>
        <v>58957.440000000002</v>
      </c>
    </row>
    <row r="22" spans="2:9" s="12" customFormat="1" ht="23.25" customHeight="1" x14ac:dyDescent="0.2">
      <c r="B22" s="24">
        <v>13</v>
      </c>
      <c r="C22" s="24">
        <v>19663837</v>
      </c>
      <c r="D22" s="25" t="s">
        <v>24</v>
      </c>
      <c r="E22" s="26">
        <v>8650.7999999999993</v>
      </c>
      <c r="F22" s="26">
        <f t="shared" si="0"/>
        <v>34603.199999999997</v>
      </c>
      <c r="G22" s="27"/>
      <c r="H22" s="26">
        <f t="shared" si="1"/>
        <v>0</v>
      </c>
      <c r="I22" s="26">
        <f t="shared" si="2"/>
        <v>34603.199999999997</v>
      </c>
    </row>
    <row r="23" spans="2:9" s="12" customFormat="1" ht="24.75" customHeight="1" x14ac:dyDescent="0.2">
      <c r="B23" s="24">
        <v>14</v>
      </c>
      <c r="C23" s="24">
        <v>37981936</v>
      </c>
      <c r="D23" s="25" t="s">
        <v>25</v>
      </c>
      <c r="E23" s="26">
        <v>15793.44</v>
      </c>
      <c r="F23" s="26">
        <f t="shared" si="0"/>
        <v>63173.760000000002</v>
      </c>
      <c r="G23" s="27"/>
      <c r="H23" s="26">
        <f t="shared" si="1"/>
        <v>0</v>
      </c>
      <c r="I23" s="26">
        <f t="shared" si="2"/>
        <v>63173.760000000002</v>
      </c>
    </row>
    <row r="24" spans="2:9" s="12" customFormat="1" ht="15.95" customHeight="1" x14ac:dyDescent="0.2">
      <c r="B24" s="24">
        <v>15</v>
      </c>
      <c r="C24" s="24">
        <v>32964586</v>
      </c>
      <c r="D24" s="25" t="s">
        <v>26</v>
      </c>
      <c r="E24" s="26">
        <v>26925.52</v>
      </c>
      <c r="F24" s="26">
        <f t="shared" si="0"/>
        <v>107702.08</v>
      </c>
      <c r="G24" s="27"/>
      <c r="H24" s="26">
        <f t="shared" si="1"/>
        <v>0</v>
      </c>
      <c r="I24" s="26">
        <f t="shared" si="2"/>
        <v>107702.08</v>
      </c>
    </row>
    <row r="25" spans="2:9" s="12" customFormat="1" ht="15.95" customHeight="1" x14ac:dyDescent="0.2">
      <c r="B25" s="24">
        <v>16</v>
      </c>
      <c r="C25" s="24">
        <v>39068982</v>
      </c>
      <c r="D25" s="25" t="s">
        <v>27</v>
      </c>
      <c r="E25" s="26">
        <v>2884</v>
      </c>
      <c r="F25" s="26">
        <f t="shared" si="0"/>
        <v>11536</v>
      </c>
      <c r="G25" s="27"/>
      <c r="H25" s="26">
        <f t="shared" si="1"/>
        <v>0</v>
      </c>
      <c r="I25" s="26">
        <f t="shared" si="2"/>
        <v>11536</v>
      </c>
    </row>
    <row r="26" spans="2:9" s="12" customFormat="1" ht="15.95" customHeight="1" x14ac:dyDescent="0.2">
      <c r="B26" s="24">
        <v>17</v>
      </c>
      <c r="C26" s="24">
        <v>40183381</v>
      </c>
      <c r="D26" s="25" t="s">
        <v>28</v>
      </c>
      <c r="E26" s="26">
        <v>13322.88</v>
      </c>
      <c r="F26" s="26">
        <f t="shared" si="0"/>
        <v>53291.519999999997</v>
      </c>
      <c r="G26" s="27"/>
      <c r="H26" s="26">
        <f t="shared" si="1"/>
        <v>0</v>
      </c>
      <c r="I26" s="26">
        <f t="shared" si="2"/>
        <v>53291.519999999997</v>
      </c>
    </row>
    <row r="27" spans="2:9" s="12" customFormat="1" ht="19.5" customHeight="1" x14ac:dyDescent="0.2">
      <c r="B27" s="24">
        <v>18</v>
      </c>
      <c r="C27" s="24">
        <v>25934329</v>
      </c>
      <c r="D27" s="28" t="s">
        <v>29</v>
      </c>
      <c r="E27" s="26">
        <v>1639.68</v>
      </c>
      <c r="F27" s="26">
        <f t="shared" si="0"/>
        <v>6558.72</v>
      </c>
      <c r="G27" s="27"/>
      <c r="H27" s="26">
        <f t="shared" si="1"/>
        <v>0</v>
      </c>
      <c r="I27" s="26">
        <f t="shared" si="2"/>
        <v>6558.72</v>
      </c>
    </row>
    <row r="28" spans="2:9" s="12" customFormat="1" ht="18.75" customHeight="1" x14ac:dyDescent="0.2">
      <c r="B28" s="24">
        <v>19</v>
      </c>
      <c r="C28" s="29">
        <v>8422035</v>
      </c>
      <c r="D28" s="30" t="s">
        <v>30</v>
      </c>
      <c r="E28" s="31">
        <v>6113</v>
      </c>
      <c r="F28" s="31">
        <f t="shared" si="0"/>
        <v>24452</v>
      </c>
      <c r="G28" s="32">
        <v>480</v>
      </c>
      <c r="H28" s="31">
        <f t="shared" si="1"/>
        <v>1920</v>
      </c>
      <c r="I28" s="31">
        <f t="shared" si="2"/>
        <v>26372</v>
      </c>
    </row>
    <row r="29" spans="2:9" s="12" customFormat="1" ht="18.75" customHeight="1" x14ac:dyDescent="0.2">
      <c r="B29" s="29">
        <v>20</v>
      </c>
      <c r="C29" s="29">
        <v>43501790</v>
      </c>
      <c r="D29" s="30" t="s">
        <v>31</v>
      </c>
      <c r="E29" s="31">
        <v>18500.8</v>
      </c>
      <c r="F29" s="31">
        <f t="shared" si="0"/>
        <v>74003.199999999997</v>
      </c>
      <c r="G29" s="32"/>
      <c r="H29" s="31">
        <f t="shared" si="1"/>
        <v>0</v>
      </c>
      <c r="I29" s="31">
        <f t="shared" si="2"/>
        <v>74003.199999999997</v>
      </c>
    </row>
    <row r="30" spans="2:9" s="12" customFormat="1" ht="18.75" customHeight="1" thickBot="1" x14ac:dyDescent="0.25">
      <c r="B30" s="33">
        <v>21</v>
      </c>
      <c r="C30" s="33">
        <v>41937378</v>
      </c>
      <c r="D30" s="34" t="s">
        <v>32</v>
      </c>
      <c r="E30" s="35">
        <v>9107</v>
      </c>
      <c r="F30" s="35">
        <f t="shared" si="0"/>
        <v>36428</v>
      </c>
      <c r="G30" s="36"/>
      <c r="H30" s="35">
        <f t="shared" si="1"/>
        <v>0</v>
      </c>
      <c r="I30" s="35">
        <f t="shared" si="2"/>
        <v>36428</v>
      </c>
    </row>
    <row r="31" spans="2:9" s="12" customFormat="1" ht="17.25" customHeight="1" thickBot="1" x14ac:dyDescent="0.25">
      <c r="B31" s="37" t="s">
        <v>33</v>
      </c>
      <c r="C31" s="38"/>
      <c r="D31" s="39"/>
      <c r="E31" s="40">
        <f>SUM(E10:E30)</f>
        <v>196234.03</v>
      </c>
      <c r="F31" s="40">
        <f>SUM(F10:F30)</f>
        <v>784936.12</v>
      </c>
      <c r="G31" s="40">
        <f>SUM(G10:G30)</f>
        <v>480</v>
      </c>
      <c r="H31" s="40">
        <f>SUM(H10:H30)</f>
        <v>1920</v>
      </c>
      <c r="I31" s="40">
        <f>SUM(I10:I30)</f>
        <v>786856.12</v>
      </c>
    </row>
    <row r="32" spans="2:9" s="12" customFormat="1" ht="8.25" customHeight="1" x14ac:dyDescent="0.2">
      <c r="B32" s="14"/>
      <c r="C32" s="41"/>
      <c r="D32" s="42"/>
      <c r="E32" s="43"/>
      <c r="F32" s="43"/>
      <c r="G32" s="44"/>
      <c r="H32" s="3"/>
      <c r="I32" s="43"/>
    </row>
    <row r="33" spans="2:9" ht="6.75" customHeight="1" x14ac:dyDescent="0.2">
      <c r="B33" s="46"/>
      <c r="C33" s="46"/>
      <c r="D33" s="47"/>
      <c r="E33" s="47"/>
      <c r="F33" s="48"/>
      <c r="G33" s="48"/>
      <c r="I33" s="48"/>
    </row>
    <row r="34" spans="2:9" ht="14.25" thickBot="1" x14ac:dyDescent="0.25">
      <c r="B34" s="12" t="s">
        <v>40</v>
      </c>
      <c r="E34" s="51"/>
      <c r="F34" s="51"/>
      <c r="G34" s="51"/>
      <c r="H34" s="51"/>
      <c r="I34" s="51"/>
    </row>
    <row r="35" spans="2:9" s="14" customFormat="1" ht="16.5" customHeight="1" x14ac:dyDescent="0.2">
      <c r="B35" s="21">
        <v>1</v>
      </c>
      <c r="C35" s="21">
        <v>4342863</v>
      </c>
      <c r="D35" s="22" t="s">
        <v>34</v>
      </c>
      <c r="E35" s="23">
        <v>132465.01999999999</v>
      </c>
      <c r="F35" s="52">
        <f>ROUND(E35*4,2)</f>
        <v>529860.07999999996</v>
      </c>
      <c r="G35" s="53">
        <v>2535</v>
      </c>
      <c r="H35" s="52">
        <f>ROUND(G35*4,2)</f>
        <v>10140</v>
      </c>
      <c r="I35" s="52">
        <f>F35+H35</f>
        <v>540000.07999999996</v>
      </c>
    </row>
    <row r="36" spans="2:9" s="12" customFormat="1" ht="15.95" customHeight="1" x14ac:dyDescent="0.2">
      <c r="B36" s="54">
        <v>2</v>
      </c>
      <c r="C36" s="54">
        <v>14984313</v>
      </c>
      <c r="D36" s="55" t="s">
        <v>35</v>
      </c>
      <c r="E36" s="56">
        <v>24277.360000000001</v>
      </c>
      <c r="F36" s="56">
        <f>ROUND(E36*4,2)</f>
        <v>97109.440000000002</v>
      </c>
      <c r="G36" s="57">
        <v>6570</v>
      </c>
      <c r="H36" s="56">
        <f>ROUND(G36*4,2)</f>
        <v>26280</v>
      </c>
      <c r="I36" s="56">
        <f>F36+H36</f>
        <v>123389.44</v>
      </c>
    </row>
    <row r="37" spans="2:9" s="12" customFormat="1" ht="15.95" customHeight="1" x14ac:dyDescent="0.2">
      <c r="B37" s="24">
        <v>3</v>
      </c>
      <c r="C37" s="24">
        <v>4721239</v>
      </c>
      <c r="D37" s="55" t="s">
        <v>36</v>
      </c>
      <c r="E37" s="56">
        <v>15764.52</v>
      </c>
      <c r="F37" s="56">
        <f>ROUND(E37*4,2)</f>
        <v>63058.080000000002</v>
      </c>
      <c r="G37" s="58"/>
      <c r="H37" s="56">
        <f>ROUND(G37*4,2)</f>
        <v>0</v>
      </c>
      <c r="I37" s="56">
        <f>F37+H37</f>
        <v>63058.080000000002</v>
      </c>
    </row>
    <row r="38" spans="2:9" s="12" customFormat="1" ht="15.95" customHeight="1" x14ac:dyDescent="0.2">
      <c r="B38" s="24">
        <v>4</v>
      </c>
      <c r="C38" s="54">
        <v>11333442</v>
      </c>
      <c r="D38" s="55" t="s">
        <v>37</v>
      </c>
      <c r="E38" s="56">
        <v>22259.599999999999</v>
      </c>
      <c r="F38" s="56">
        <f>ROUND(E38*4,2)</f>
        <v>89038.399999999994</v>
      </c>
      <c r="G38" s="58"/>
      <c r="H38" s="56">
        <f>ROUND(G38*4,2)</f>
        <v>0</v>
      </c>
      <c r="I38" s="56">
        <f>F38+H38</f>
        <v>89038.399999999994</v>
      </c>
    </row>
    <row r="39" spans="2:9" s="12" customFormat="1" ht="15.95" customHeight="1" thickBot="1" x14ac:dyDescent="0.25">
      <c r="B39" s="33">
        <v>5</v>
      </c>
      <c r="C39" s="59">
        <v>7964100</v>
      </c>
      <c r="D39" s="60" t="s">
        <v>38</v>
      </c>
      <c r="E39" s="61">
        <v>42090.96</v>
      </c>
      <c r="F39" s="61">
        <f>ROUND(E39*4,2)</f>
        <v>168363.84</v>
      </c>
      <c r="G39" s="62"/>
      <c r="H39" s="61">
        <f>ROUND(G39*4,2)</f>
        <v>0</v>
      </c>
      <c r="I39" s="61">
        <f>F39+H39</f>
        <v>168363.84</v>
      </c>
    </row>
    <row r="40" spans="2:9" s="12" customFormat="1" ht="17.25" customHeight="1" thickBot="1" x14ac:dyDescent="0.25">
      <c r="B40" s="37" t="s">
        <v>39</v>
      </c>
      <c r="C40" s="38"/>
      <c r="D40" s="39"/>
      <c r="E40" s="40">
        <f>SUM(E35:E39)</f>
        <v>236857.46</v>
      </c>
      <c r="F40" s="40">
        <f>SUM(F35:F39)</f>
        <v>947429.84</v>
      </c>
      <c r="G40" s="40">
        <f>SUM(G35:G39)</f>
        <v>9105</v>
      </c>
      <c r="H40" s="40">
        <f>SUM(H35:H39)</f>
        <v>36420</v>
      </c>
      <c r="I40" s="40">
        <f>SUM(I35:I39)</f>
        <v>983849.84</v>
      </c>
    </row>
    <row r="42" spans="2:9" ht="13.5" thickBot="1" x14ac:dyDescent="0.25">
      <c r="B42" s="12" t="s">
        <v>44</v>
      </c>
    </row>
    <row r="43" spans="2:9" s="14" customFormat="1" ht="18.75" customHeight="1" x14ac:dyDescent="0.2">
      <c r="B43" s="21">
        <v>1</v>
      </c>
      <c r="C43" s="21">
        <v>20100365</v>
      </c>
      <c r="D43" s="22" t="s">
        <v>41</v>
      </c>
      <c r="E43" s="23">
        <v>9052.6</v>
      </c>
      <c r="F43" s="52">
        <f>ROUND(E43*4,2)</f>
        <v>36210.400000000001</v>
      </c>
      <c r="G43" s="53"/>
      <c r="H43" s="52">
        <f>ROUND(G43*4,2)</f>
        <v>0</v>
      </c>
      <c r="I43" s="52">
        <f>F43+H43</f>
        <v>36210.400000000001</v>
      </c>
    </row>
    <row r="44" spans="2:9" s="42" customFormat="1" ht="20.25" customHeight="1" thickBot="1" x14ac:dyDescent="0.25">
      <c r="B44" s="33">
        <v>2</v>
      </c>
      <c r="C44" s="59">
        <v>15644549</v>
      </c>
      <c r="D44" s="60" t="s">
        <v>42</v>
      </c>
      <c r="E44" s="61">
        <v>4235.2</v>
      </c>
      <c r="F44" s="61">
        <f>ROUND(E44*4,2)</f>
        <v>16940.8</v>
      </c>
      <c r="G44" s="62">
        <v>630</v>
      </c>
      <c r="H44" s="61">
        <f>ROUND(G44*4,2)</f>
        <v>2520</v>
      </c>
      <c r="I44" s="61">
        <f>F44+H44</f>
        <v>19460.8</v>
      </c>
    </row>
    <row r="45" spans="2:9" s="12" customFormat="1" ht="17.25" customHeight="1" thickBot="1" x14ac:dyDescent="0.25">
      <c r="B45" s="37" t="s">
        <v>43</v>
      </c>
      <c r="C45" s="38"/>
      <c r="D45" s="39"/>
      <c r="E45" s="40">
        <f>SUM(E43:E44)</f>
        <v>13287.8</v>
      </c>
      <c r="F45" s="40">
        <f>SUM(F43:F44)</f>
        <v>53151.199999999997</v>
      </c>
      <c r="G45" s="40">
        <f>SUM(G43:G44)</f>
        <v>630</v>
      </c>
      <c r="H45" s="40">
        <f>SUM(H43:H44)</f>
        <v>2520</v>
      </c>
      <c r="I45" s="40">
        <f>SUM(I43:I44)</f>
        <v>55671.199999999997</v>
      </c>
    </row>
    <row r="47" spans="2:9" ht="13.5" thickBot="1" x14ac:dyDescent="0.25">
      <c r="B47" s="12" t="s">
        <v>45</v>
      </c>
    </row>
    <row r="48" spans="2:9" s="14" customFormat="1" ht="32.25" customHeight="1" thickBot="1" x14ac:dyDescent="0.25">
      <c r="B48" s="63">
        <v>1</v>
      </c>
      <c r="C48" s="63">
        <v>4342863</v>
      </c>
      <c r="D48" s="64" t="s">
        <v>34</v>
      </c>
      <c r="E48" s="65">
        <v>101</v>
      </c>
      <c r="F48" s="40">
        <f>ROUND(E48*4,2)</f>
        <v>404</v>
      </c>
      <c r="G48" s="66">
        <v>0</v>
      </c>
      <c r="H48" s="40">
        <f>ROUND(G48*4,2)</f>
        <v>0</v>
      </c>
      <c r="I48" s="40">
        <f>F48+H48</f>
        <v>404</v>
      </c>
    </row>
  </sheetData>
  <mergeCells count="16">
    <mergeCell ref="E34:I34"/>
    <mergeCell ref="B40:D40"/>
    <mergeCell ref="B45:D45"/>
    <mergeCell ref="I7:I8"/>
    <mergeCell ref="B9:I9"/>
    <mergeCell ref="B31:D31"/>
    <mergeCell ref="D33:E33"/>
    <mergeCell ref="B5:I5"/>
    <mergeCell ref="B6:I6"/>
    <mergeCell ref="B7:B8"/>
    <mergeCell ref="C7:C8"/>
    <mergeCell ref="D7:D8"/>
    <mergeCell ref="E7:E8"/>
    <mergeCell ref="F7:F8"/>
    <mergeCell ref="G7:G8"/>
    <mergeCell ref="H7:H8"/>
  </mergeCells>
  <pageMargins left="0.25" right="0.25" top="0.75" bottom="0.75" header="0.3" footer="0.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Clin_MAR2023</vt:lpstr>
      <vt:lpstr>Clin_MAR2023!Zona_de_imprimat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Pele</dc:creator>
  <cp:lastModifiedBy>Marian Pele</cp:lastModifiedBy>
  <cp:lastPrinted>2023-05-12T09:06:35Z</cp:lastPrinted>
  <dcterms:created xsi:type="dcterms:W3CDTF">2023-05-12T09:01:35Z</dcterms:created>
  <dcterms:modified xsi:type="dcterms:W3CDTF">2023-05-12T09:06:55Z</dcterms:modified>
</cp:coreProperties>
</file>