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9E27FC83-B4F8-4833-B71D-93616A0841B5}" xr6:coauthVersionLast="47" xr6:coauthVersionMax="47" xr10:uidLastSave="{00000000-0000-0000-0000-000000000000}"/>
  <bookViews>
    <workbookView xWindow="-120" yWindow="-120" windowWidth="29040" windowHeight="15840" xr2:uid="{7E1E0095-7F65-49CD-AC5B-D0E08260725C}"/>
  </bookViews>
  <sheets>
    <sheet name="Clin_IAN2023" sheetId="1" r:id="rId1"/>
  </sheets>
  <definedNames>
    <definedName name="_xlnm.Print_Area" localSheetId="0">Clin_IAN2023!$A$1:$I$48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I48" i="1" s="1"/>
  <c r="G45" i="1"/>
  <c r="E45" i="1"/>
  <c r="H44" i="1"/>
  <c r="F44" i="1"/>
  <c r="H43" i="1"/>
  <c r="F43" i="1"/>
  <c r="I43" i="1" s="1"/>
  <c r="G40" i="1"/>
  <c r="E40" i="1"/>
  <c r="H39" i="1"/>
  <c r="F39" i="1"/>
  <c r="I39" i="1" s="1"/>
  <c r="H38" i="1"/>
  <c r="F38" i="1"/>
  <c r="H37" i="1"/>
  <c r="F37" i="1"/>
  <c r="I37" i="1" s="1"/>
  <c r="H36" i="1"/>
  <c r="F36" i="1"/>
  <c r="I36" i="1" s="1"/>
  <c r="H35" i="1"/>
  <c r="F35" i="1"/>
  <c r="I38" i="1" l="1"/>
  <c r="H45" i="1"/>
  <c r="I44" i="1"/>
  <c r="I45" i="1" s="1"/>
  <c r="F45" i="1"/>
  <c r="F40" i="1"/>
  <c r="H40" i="1"/>
  <c r="I35" i="1"/>
  <c r="I40" i="1" l="1"/>
  <c r="G31" i="1" l="1"/>
  <c r="E31" i="1"/>
  <c r="H30" i="1"/>
  <c r="F30" i="1"/>
  <c r="H29" i="1"/>
  <c r="F29" i="1"/>
  <c r="I29" i="1" s="1"/>
  <c r="H28" i="1"/>
  <c r="F28" i="1"/>
  <c r="H27" i="1"/>
  <c r="F27" i="1"/>
  <c r="H26" i="1"/>
  <c r="F26" i="1"/>
  <c r="I26" i="1" s="1"/>
  <c r="H25" i="1"/>
  <c r="F25" i="1"/>
  <c r="H24" i="1"/>
  <c r="F24" i="1"/>
  <c r="H23" i="1"/>
  <c r="F23" i="1"/>
  <c r="I23" i="1" s="1"/>
  <c r="H22" i="1"/>
  <c r="F22" i="1"/>
  <c r="H21" i="1"/>
  <c r="F21" i="1"/>
  <c r="H20" i="1"/>
  <c r="F20" i="1"/>
  <c r="I20" i="1" s="1"/>
  <c r="H19" i="1"/>
  <c r="F19" i="1"/>
  <c r="I19" i="1" s="1"/>
  <c r="H18" i="1"/>
  <c r="F18" i="1"/>
  <c r="I18" i="1" s="1"/>
  <c r="H17" i="1"/>
  <c r="F17" i="1"/>
  <c r="H16" i="1"/>
  <c r="F16" i="1"/>
  <c r="H15" i="1"/>
  <c r="F15" i="1"/>
  <c r="H14" i="1"/>
  <c r="F14" i="1"/>
  <c r="I14" i="1" s="1"/>
  <c r="H13" i="1"/>
  <c r="F13" i="1"/>
  <c r="I13" i="1" s="1"/>
  <c r="H12" i="1"/>
  <c r="F12" i="1"/>
  <c r="H11" i="1"/>
  <c r="F11" i="1"/>
  <c r="I11" i="1" s="1"/>
  <c r="H10" i="1"/>
  <c r="F10" i="1"/>
  <c r="H31" i="1" l="1"/>
  <c r="I17" i="1"/>
  <c r="I16" i="1"/>
  <c r="I30" i="1"/>
  <c r="I22" i="1"/>
  <c r="I25" i="1"/>
  <c r="I15" i="1"/>
  <c r="I21" i="1"/>
  <c r="I27" i="1"/>
  <c r="I28" i="1"/>
  <c r="I24" i="1"/>
  <c r="F31" i="1"/>
  <c r="I12" i="1"/>
  <c r="I10" i="1"/>
  <c r="I31" i="1" l="1"/>
</calcChain>
</file>

<file path=xl/sharedStrings.xml><?xml version="1.0" encoding="utf-8"?>
<sst xmlns="http://schemas.openxmlformats.org/spreadsheetml/2006/main" count="47" uniqueCount="46">
  <si>
    <t>CASA DE ASIGURĂRI DE SĂNĂTATE A JUDEȚULUI BRĂILA</t>
  </si>
  <si>
    <t>SITUAȚIA PLĂȚILOR PENTRU AMBULATORIUL DE SPECIALITATE CLINIC</t>
  </si>
  <si>
    <t>pe luna IANUARIE 2023</t>
  </si>
  <si>
    <t>NR. CRT.</t>
  </si>
  <si>
    <t>C.U.I.</t>
  </si>
  <si>
    <t>FURNIZOR</t>
  </si>
  <si>
    <t>Nr .puncte validate</t>
  </si>
  <si>
    <t>Valoare puncte validate 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</si>
  <si>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</si>
  <si>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</si>
  <si>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</si>
  <si>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</si>
  <si>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</si>
  <si>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</si>
  <si>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</si>
  <si>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</si>
  <si>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</si>
  <si>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</si>
  <si>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</si>
  <si>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</si>
  <si>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</si>
  <si>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</si>
  <si>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</si>
  <si>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</si>
  <si>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</si>
  <si>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</si>
  <si>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</si>
  <si>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</si>
  <si>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</si>
  <si>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</si>
  <si>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</si>
  <si>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</si>
  <si>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</si>
  <si>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</si>
  <si>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</si>
  <si>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</si>
  <si>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</si>
  <si>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</si>
  <si>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</si>
  <si>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</si>
  <si>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AMBULATORII CLINICE SPITALE</t>
  </si>
  <si>
    <t>CMI DR. DELICOTE MARIA - ctr clinic</t>
  </si>
  <si>
    <t>TBRCM LACU-SĂRAT - ctr clinic</t>
  </si>
  <si>
    <t xml:space="preserve">Total 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</si>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</sst>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D42A-CE19-4E4E-8B72-5C9CD29FE2D2}">
  <dimension ref="A1:I48"/>
  <sheetViews>
    <sheetView tabSelected="1" zoomScaleNormal="100" workbookViewId="0">
      <selection activeCell="J5" sqref="J5"/>
    </sheetView>
  </sheetViews>
  <sheetFormatPr defaultRowHeight="12.75" x14ac:dyDescent="0.2"/>
  <cols>
    <col min="1" max="1" width="1.28515625" style="45" customWidth="1"/>
    <col min="2" max="2" width="5.42578125" style="50" customWidth="1"/>
    <col min="3" max="3" width="9.5703125" style="50" customWidth="1"/>
    <col min="4" max="4" width="42.5703125" style="46" customWidth="1"/>
    <col min="5" max="5" width="11.140625" style="46" customWidth="1"/>
    <col min="6" max="6" width="14.140625" style="46" customWidth="1"/>
    <col min="7" max="7" width="13" style="46" customWidth="1"/>
    <col min="8" max="8" width="16" style="49" customWidth="1"/>
    <col min="9" max="9" width="13.85546875" style="46" customWidth="1"/>
    <col min="10" max="252" width="9.140625" style="50"/>
    <col min="253" max="253" width="1.28515625" style="50" customWidth="1"/>
    <col min="254" max="254" width="5.42578125" style="50" customWidth="1"/>
    <col min="255" max="255" width="9.5703125" style="50" customWidth="1"/>
    <col min="256" max="256" width="42.5703125" style="50" customWidth="1"/>
    <col min="257" max="257" width="11.140625" style="50" customWidth="1"/>
    <col min="258" max="258" width="14.140625" style="50" customWidth="1"/>
    <col min="259" max="259" width="13" style="50" customWidth="1"/>
    <col min="260" max="260" width="16" style="50" customWidth="1"/>
    <col min="261" max="261" width="30.7109375" style="50" customWidth="1"/>
    <col min="262" max="262" width="13.85546875" style="50" customWidth="1"/>
    <col min="263" max="263" width="7.140625" style="50" customWidth="1"/>
    <col min="264" max="264" width="41.140625" style="50" customWidth="1"/>
    <col min="265" max="265" width="15.5703125" style="50" customWidth="1"/>
    <col min="266" max="508" width="9.140625" style="50"/>
    <col min="509" max="509" width="1.28515625" style="50" customWidth="1"/>
    <col min="510" max="510" width="5.42578125" style="50" customWidth="1"/>
    <col min="511" max="511" width="9.5703125" style="50" customWidth="1"/>
    <col min="512" max="512" width="42.5703125" style="50" customWidth="1"/>
    <col min="513" max="513" width="11.140625" style="50" customWidth="1"/>
    <col min="514" max="514" width="14.140625" style="50" customWidth="1"/>
    <col min="515" max="515" width="13" style="50" customWidth="1"/>
    <col min="516" max="516" width="16" style="50" customWidth="1"/>
    <col min="517" max="517" width="30.7109375" style="50" customWidth="1"/>
    <col min="518" max="518" width="13.85546875" style="50" customWidth="1"/>
    <col min="519" max="519" width="7.140625" style="50" customWidth="1"/>
    <col min="520" max="520" width="41.140625" style="50" customWidth="1"/>
    <col min="521" max="521" width="15.5703125" style="50" customWidth="1"/>
    <col min="522" max="764" width="9.140625" style="50"/>
    <col min="765" max="765" width="1.28515625" style="50" customWidth="1"/>
    <col min="766" max="766" width="5.42578125" style="50" customWidth="1"/>
    <col min="767" max="767" width="9.5703125" style="50" customWidth="1"/>
    <col min="768" max="768" width="42.5703125" style="50" customWidth="1"/>
    <col min="769" max="769" width="11.140625" style="50" customWidth="1"/>
    <col min="770" max="770" width="14.140625" style="50" customWidth="1"/>
    <col min="771" max="771" width="13" style="50" customWidth="1"/>
    <col min="772" max="772" width="16" style="50" customWidth="1"/>
    <col min="773" max="773" width="30.7109375" style="50" customWidth="1"/>
    <col min="774" max="774" width="13.85546875" style="50" customWidth="1"/>
    <col min="775" max="775" width="7.140625" style="50" customWidth="1"/>
    <col min="776" max="776" width="41.140625" style="50" customWidth="1"/>
    <col min="777" max="777" width="15.5703125" style="50" customWidth="1"/>
    <col min="778" max="1020" width="9.140625" style="50"/>
    <col min="1021" max="1021" width="1.28515625" style="50" customWidth="1"/>
    <col min="1022" max="1022" width="5.42578125" style="50" customWidth="1"/>
    <col min="1023" max="1023" width="9.5703125" style="50" customWidth="1"/>
    <col min="1024" max="1024" width="42.5703125" style="50" customWidth="1"/>
    <col min="1025" max="1025" width="11.140625" style="50" customWidth="1"/>
    <col min="1026" max="1026" width="14.140625" style="50" customWidth="1"/>
    <col min="1027" max="1027" width="13" style="50" customWidth="1"/>
    <col min="1028" max="1028" width="16" style="50" customWidth="1"/>
    <col min="1029" max="1029" width="30.7109375" style="50" customWidth="1"/>
    <col min="1030" max="1030" width="13.85546875" style="50" customWidth="1"/>
    <col min="1031" max="1031" width="7.140625" style="50" customWidth="1"/>
    <col min="1032" max="1032" width="41.140625" style="50" customWidth="1"/>
    <col min="1033" max="1033" width="15.5703125" style="50" customWidth="1"/>
    <col min="1034" max="1276" width="9.140625" style="50"/>
    <col min="1277" max="1277" width="1.28515625" style="50" customWidth="1"/>
    <col min="1278" max="1278" width="5.42578125" style="50" customWidth="1"/>
    <col min="1279" max="1279" width="9.5703125" style="50" customWidth="1"/>
    <col min="1280" max="1280" width="42.5703125" style="50" customWidth="1"/>
    <col min="1281" max="1281" width="11.140625" style="50" customWidth="1"/>
    <col min="1282" max="1282" width="14.140625" style="50" customWidth="1"/>
    <col min="1283" max="1283" width="13" style="50" customWidth="1"/>
    <col min="1284" max="1284" width="16" style="50" customWidth="1"/>
    <col min="1285" max="1285" width="30.7109375" style="50" customWidth="1"/>
    <col min="1286" max="1286" width="13.85546875" style="50" customWidth="1"/>
    <col min="1287" max="1287" width="7.140625" style="50" customWidth="1"/>
    <col min="1288" max="1288" width="41.140625" style="50" customWidth="1"/>
    <col min="1289" max="1289" width="15.5703125" style="50" customWidth="1"/>
    <col min="1290" max="1532" width="9.140625" style="50"/>
    <col min="1533" max="1533" width="1.28515625" style="50" customWidth="1"/>
    <col min="1534" max="1534" width="5.42578125" style="50" customWidth="1"/>
    <col min="1535" max="1535" width="9.5703125" style="50" customWidth="1"/>
    <col min="1536" max="1536" width="42.5703125" style="50" customWidth="1"/>
    <col min="1537" max="1537" width="11.140625" style="50" customWidth="1"/>
    <col min="1538" max="1538" width="14.140625" style="50" customWidth="1"/>
    <col min="1539" max="1539" width="13" style="50" customWidth="1"/>
    <col min="1540" max="1540" width="16" style="50" customWidth="1"/>
    <col min="1541" max="1541" width="30.7109375" style="50" customWidth="1"/>
    <col min="1542" max="1542" width="13.85546875" style="50" customWidth="1"/>
    <col min="1543" max="1543" width="7.140625" style="50" customWidth="1"/>
    <col min="1544" max="1544" width="41.140625" style="50" customWidth="1"/>
    <col min="1545" max="1545" width="15.5703125" style="50" customWidth="1"/>
    <col min="1546" max="1788" width="9.140625" style="50"/>
    <col min="1789" max="1789" width="1.28515625" style="50" customWidth="1"/>
    <col min="1790" max="1790" width="5.42578125" style="50" customWidth="1"/>
    <col min="1791" max="1791" width="9.5703125" style="50" customWidth="1"/>
    <col min="1792" max="1792" width="42.5703125" style="50" customWidth="1"/>
    <col min="1793" max="1793" width="11.140625" style="50" customWidth="1"/>
    <col min="1794" max="1794" width="14.140625" style="50" customWidth="1"/>
    <col min="1795" max="1795" width="13" style="50" customWidth="1"/>
    <col min="1796" max="1796" width="16" style="50" customWidth="1"/>
    <col min="1797" max="1797" width="30.7109375" style="50" customWidth="1"/>
    <col min="1798" max="1798" width="13.85546875" style="50" customWidth="1"/>
    <col min="1799" max="1799" width="7.140625" style="50" customWidth="1"/>
    <col min="1800" max="1800" width="41.140625" style="50" customWidth="1"/>
    <col min="1801" max="1801" width="15.5703125" style="50" customWidth="1"/>
    <col min="1802" max="2044" width="9.140625" style="50"/>
    <col min="2045" max="2045" width="1.28515625" style="50" customWidth="1"/>
    <col min="2046" max="2046" width="5.42578125" style="50" customWidth="1"/>
    <col min="2047" max="2047" width="9.5703125" style="50" customWidth="1"/>
    <col min="2048" max="2048" width="42.5703125" style="50" customWidth="1"/>
    <col min="2049" max="2049" width="11.140625" style="50" customWidth="1"/>
    <col min="2050" max="2050" width="14.140625" style="50" customWidth="1"/>
    <col min="2051" max="2051" width="13" style="50" customWidth="1"/>
    <col min="2052" max="2052" width="16" style="50" customWidth="1"/>
    <col min="2053" max="2053" width="30.7109375" style="50" customWidth="1"/>
    <col min="2054" max="2054" width="13.85546875" style="50" customWidth="1"/>
    <col min="2055" max="2055" width="7.140625" style="50" customWidth="1"/>
    <col min="2056" max="2056" width="41.140625" style="50" customWidth="1"/>
    <col min="2057" max="2057" width="15.5703125" style="50" customWidth="1"/>
    <col min="2058" max="2300" width="9.140625" style="50"/>
    <col min="2301" max="2301" width="1.28515625" style="50" customWidth="1"/>
    <col min="2302" max="2302" width="5.42578125" style="50" customWidth="1"/>
    <col min="2303" max="2303" width="9.5703125" style="50" customWidth="1"/>
    <col min="2304" max="2304" width="42.5703125" style="50" customWidth="1"/>
    <col min="2305" max="2305" width="11.140625" style="50" customWidth="1"/>
    <col min="2306" max="2306" width="14.140625" style="50" customWidth="1"/>
    <col min="2307" max="2307" width="13" style="50" customWidth="1"/>
    <col min="2308" max="2308" width="16" style="50" customWidth="1"/>
    <col min="2309" max="2309" width="30.7109375" style="50" customWidth="1"/>
    <col min="2310" max="2310" width="13.85546875" style="50" customWidth="1"/>
    <col min="2311" max="2311" width="7.140625" style="50" customWidth="1"/>
    <col min="2312" max="2312" width="41.140625" style="50" customWidth="1"/>
    <col min="2313" max="2313" width="15.5703125" style="50" customWidth="1"/>
    <col min="2314" max="2556" width="9.140625" style="50"/>
    <col min="2557" max="2557" width="1.28515625" style="50" customWidth="1"/>
    <col min="2558" max="2558" width="5.42578125" style="50" customWidth="1"/>
    <col min="2559" max="2559" width="9.5703125" style="50" customWidth="1"/>
    <col min="2560" max="2560" width="42.5703125" style="50" customWidth="1"/>
    <col min="2561" max="2561" width="11.140625" style="50" customWidth="1"/>
    <col min="2562" max="2562" width="14.140625" style="50" customWidth="1"/>
    <col min="2563" max="2563" width="13" style="50" customWidth="1"/>
    <col min="2564" max="2564" width="16" style="50" customWidth="1"/>
    <col min="2565" max="2565" width="30.7109375" style="50" customWidth="1"/>
    <col min="2566" max="2566" width="13.85546875" style="50" customWidth="1"/>
    <col min="2567" max="2567" width="7.140625" style="50" customWidth="1"/>
    <col min="2568" max="2568" width="41.140625" style="50" customWidth="1"/>
    <col min="2569" max="2569" width="15.5703125" style="50" customWidth="1"/>
    <col min="2570" max="2812" width="9.140625" style="50"/>
    <col min="2813" max="2813" width="1.28515625" style="50" customWidth="1"/>
    <col min="2814" max="2814" width="5.42578125" style="50" customWidth="1"/>
    <col min="2815" max="2815" width="9.5703125" style="50" customWidth="1"/>
    <col min="2816" max="2816" width="42.5703125" style="50" customWidth="1"/>
    <col min="2817" max="2817" width="11.140625" style="50" customWidth="1"/>
    <col min="2818" max="2818" width="14.140625" style="50" customWidth="1"/>
    <col min="2819" max="2819" width="13" style="50" customWidth="1"/>
    <col min="2820" max="2820" width="16" style="50" customWidth="1"/>
    <col min="2821" max="2821" width="30.7109375" style="50" customWidth="1"/>
    <col min="2822" max="2822" width="13.85546875" style="50" customWidth="1"/>
    <col min="2823" max="2823" width="7.140625" style="50" customWidth="1"/>
    <col min="2824" max="2824" width="41.140625" style="50" customWidth="1"/>
    <col min="2825" max="2825" width="15.5703125" style="50" customWidth="1"/>
    <col min="2826" max="3068" width="9.140625" style="50"/>
    <col min="3069" max="3069" width="1.28515625" style="50" customWidth="1"/>
    <col min="3070" max="3070" width="5.42578125" style="50" customWidth="1"/>
    <col min="3071" max="3071" width="9.5703125" style="50" customWidth="1"/>
    <col min="3072" max="3072" width="42.5703125" style="50" customWidth="1"/>
    <col min="3073" max="3073" width="11.140625" style="50" customWidth="1"/>
    <col min="3074" max="3074" width="14.140625" style="50" customWidth="1"/>
    <col min="3075" max="3075" width="13" style="50" customWidth="1"/>
    <col min="3076" max="3076" width="16" style="50" customWidth="1"/>
    <col min="3077" max="3077" width="30.7109375" style="50" customWidth="1"/>
    <col min="3078" max="3078" width="13.85546875" style="50" customWidth="1"/>
    <col min="3079" max="3079" width="7.140625" style="50" customWidth="1"/>
    <col min="3080" max="3080" width="41.140625" style="50" customWidth="1"/>
    <col min="3081" max="3081" width="15.5703125" style="50" customWidth="1"/>
    <col min="3082" max="3324" width="9.140625" style="50"/>
    <col min="3325" max="3325" width="1.28515625" style="50" customWidth="1"/>
    <col min="3326" max="3326" width="5.42578125" style="50" customWidth="1"/>
    <col min="3327" max="3327" width="9.5703125" style="50" customWidth="1"/>
    <col min="3328" max="3328" width="42.5703125" style="50" customWidth="1"/>
    <col min="3329" max="3329" width="11.140625" style="50" customWidth="1"/>
    <col min="3330" max="3330" width="14.140625" style="50" customWidth="1"/>
    <col min="3331" max="3331" width="13" style="50" customWidth="1"/>
    <col min="3332" max="3332" width="16" style="50" customWidth="1"/>
    <col min="3333" max="3333" width="30.7109375" style="50" customWidth="1"/>
    <col min="3334" max="3334" width="13.85546875" style="50" customWidth="1"/>
    <col min="3335" max="3335" width="7.140625" style="50" customWidth="1"/>
    <col min="3336" max="3336" width="41.140625" style="50" customWidth="1"/>
    <col min="3337" max="3337" width="15.5703125" style="50" customWidth="1"/>
    <col min="3338" max="3580" width="9.140625" style="50"/>
    <col min="3581" max="3581" width="1.28515625" style="50" customWidth="1"/>
    <col min="3582" max="3582" width="5.42578125" style="50" customWidth="1"/>
    <col min="3583" max="3583" width="9.5703125" style="50" customWidth="1"/>
    <col min="3584" max="3584" width="42.5703125" style="50" customWidth="1"/>
    <col min="3585" max="3585" width="11.140625" style="50" customWidth="1"/>
    <col min="3586" max="3586" width="14.140625" style="50" customWidth="1"/>
    <col min="3587" max="3587" width="13" style="50" customWidth="1"/>
    <col min="3588" max="3588" width="16" style="50" customWidth="1"/>
    <col min="3589" max="3589" width="30.7109375" style="50" customWidth="1"/>
    <col min="3590" max="3590" width="13.85546875" style="50" customWidth="1"/>
    <col min="3591" max="3591" width="7.140625" style="50" customWidth="1"/>
    <col min="3592" max="3592" width="41.140625" style="50" customWidth="1"/>
    <col min="3593" max="3593" width="15.5703125" style="50" customWidth="1"/>
    <col min="3594" max="3836" width="9.140625" style="50"/>
    <col min="3837" max="3837" width="1.28515625" style="50" customWidth="1"/>
    <col min="3838" max="3838" width="5.42578125" style="50" customWidth="1"/>
    <col min="3839" max="3839" width="9.5703125" style="50" customWidth="1"/>
    <col min="3840" max="3840" width="42.5703125" style="50" customWidth="1"/>
    <col min="3841" max="3841" width="11.140625" style="50" customWidth="1"/>
    <col min="3842" max="3842" width="14.140625" style="50" customWidth="1"/>
    <col min="3843" max="3843" width="13" style="50" customWidth="1"/>
    <col min="3844" max="3844" width="16" style="50" customWidth="1"/>
    <col min="3845" max="3845" width="30.7109375" style="50" customWidth="1"/>
    <col min="3846" max="3846" width="13.85546875" style="50" customWidth="1"/>
    <col min="3847" max="3847" width="7.140625" style="50" customWidth="1"/>
    <col min="3848" max="3848" width="41.140625" style="50" customWidth="1"/>
    <col min="3849" max="3849" width="15.5703125" style="50" customWidth="1"/>
    <col min="3850" max="4092" width="9.140625" style="50"/>
    <col min="4093" max="4093" width="1.28515625" style="50" customWidth="1"/>
    <col min="4094" max="4094" width="5.42578125" style="50" customWidth="1"/>
    <col min="4095" max="4095" width="9.5703125" style="50" customWidth="1"/>
    <col min="4096" max="4096" width="42.5703125" style="50" customWidth="1"/>
    <col min="4097" max="4097" width="11.140625" style="50" customWidth="1"/>
    <col min="4098" max="4098" width="14.140625" style="50" customWidth="1"/>
    <col min="4099" max="4099" width="13" style="50" customWidth="1"/>
    <col min="4100" max="4100" width="16" style="50" customWidth="1"/>
    <col min="4101" max="4101" width="30.7109375" style="50" customWidth="1"/>
    <col min="4102" max="4102" width="13.85546875" style="50" customWidth="1"/>
    <col min="4103" max="4103" width="7.140625" style="50" customWidth="1"/>
    <col min="4104" max="4104" width="41.140625" style="50" customWidth="1"/>
    <col min="4105" max="4105" width="15.5703125" style="50" customWidth="1"/>
    <col min="4106" max="4348" width="9.140625" style="50"/>
    <col min="4349" max="4349" width="1.28515625" style="50" customWidth="1"/>
    <col min="4350" max="4350" width="5.42578125" style="50" customWidth="1"/>
    <col min="4351" max="4351" width="9.5703125" style="50" customWidth="1"/>
    <col min="4352" max="4352" width="42.5703125" style="50" customWidth="1"/>
    <col min="4353" max="4353" width="11.140625" style="50" customWidth="1"/>
    <col min="4354" max="4354" width="14.140625" style="50" customWidth="1"/>
    <col min="4355" max="4355" width="13" style="50" customWidth="1"/>
    <col min="4356" max="4356" width="16" style="50" customWidth="1"/>
    <col min="4357" max="4357" width="30.7109375" style="50" customWidth="1"/>
    <col min="4358" max="4358" width="13.85546875" style="50" customWidth="1"/>
    <col min="4359" max="4359" width="7.140625" style="50" customWidth="1"/>
    <col min="4360" max="4360" width="41.140625" style="50" customWidth="1"/>
    <col min="4361" max="4361" width="15.5703125" style="50" customWidth="1"/>
    <col min="4362" max="4604" width="9.140625" style="50"/>
    <col min="4605" max="4605" width="1.28515625" style="50" customWidth="1"/>
    <col min="4606" max="4606" width="5.42578125" style="50" customWidth="1"/>
    <col min="4607" max="4607" width="9.5703125" style="50" customWidth="1"/>
    <col min="4608" max="4608" width="42.5703125" style="50" customWidth="1"/>
    <col min="4609" max="4609" width="11.140625" style="50" customWidth="1"/>
    <col min="4610" max="4610" width="14.140625" style="50" customWidth="1"/>
    <col min="4611" max="4611" width="13" style="50" customWidth="1"/>
    <col min="4612" max="4612" width="16" style="50" customWidth="1"/>
    <col min="4613" max="4613" width="30.7109375" style="50" customWidth="1"/>
    <col min="4614" max="4614" width="13.85546875" style="50" customWidth="1"/>
    <col min="4615" max="4615" width="7.140625" style="50" customWidth="1"/>
    <col min="4616" max="4616" width="41.140625" style="50" customWidth="1"/>
    <col min="4617" max="4617" width="15.5703125" style="50" customWidth="1"/>
    <col min="4618" max="4860" width="9.140625" style="50"/>
    <col min="4861" max="4861" width="1.28515625" style="50" customWidth="1"/>
    <col min="4862" max="4862" width="5.42578125" style="50" customWidth="1"/>
    <col min="4863" max="4863" width="9.5703125" style="50" customWidth="1"/>
    <col min="4864" max="4864" width="42.5703125" style="50" customWidth="1"/>
    <col min="4865" max="4865" width="11.140625" style="50" customWidth="1"/>
    <col min="4866" max="4866" width="14.140625" style="50" customWidth="1"/>
    <col min="4867" max="4867" width="13" style="50" customWidth="1"/>
    <col min="4868" max="4868" width="16" style="50" customWidth="1"/>
    <col min="4869" max="4869" width="30.7109375" style="50" customWidth="1"/>
    <col min="4870" max="4870" width="13.85546875" style="50" customWidth="1"/>
    <col min="4871" max="4871" width="7.140625" style="50" customWidth="1"/>
    <col min="4872" max="4872" width="41.140625" style="50" customWidth="1"/>
    <col min="4873" max="4873" width="15.5703125" style="50" customWidth="1"/>
    <col min="4874" max="5116" width="9.140625" style="50"/>
    <col min="5117" max="5117" width="1.28515625" style="50" customWidth="1"/>
    <col min="5118" max="5118" width="5.42578125" style="50" customWidth="1"/>
    <col min="5119" max="5119" width="9.5703125" style="50" customWidth="1"/>
    <col min="5120" max="5120" width="42.5703125" style="50" customWidth="1"/>
    <col min="5121" max="5121" width="11.140625" style="50" customWidth="1"/>
    <col min="5122" max="5122" width="14.140625" style="50" customWidth="1"/>
    <col min="5123" max="5123" width="13" style="50" customWidth="1"/>
    <col min="5124" max="5124" width="16" style="50" customWidth="1"/>
    <col min="5125" max="5125" width="30.7109375" style="50" customWidth="1"/>
    <col min="5126" max="5126" width="13.85546875" style="50" customWidth="1"/>
    <col min="5127" max="5127" width="7.140625" style="50" customWidth="1"/>
    <col min="5128" max="5128" width="41.140625" style="50" customWidth="1"/>
    <col min="5129" max="5129" width="15.5703125" style="50" customWidth="1"/>
    <col min="5130" max="5372" width="9.140625" style="50"/>
    <col min="5373" max="5373" width="1.28515625" style="50" customWidth="1"/>
    <col min="5374" max="5374" width="5.42578125" style="50" customWidth="1"/>
    <col min="5375" max="5375" width="9.5703125" style="50" customWidth="1"/>
    <col min="5376" max="5376" width="42.5703125" style="50" customWidth="1"/>
    <col min="5377" max="5377" width="11.140625" style="50" customWidth="1"/>
    <col min="5378" max="5378" width="14.140625" style="50" customWidth="1"/>
    <col min="5379" max="5379" width="13" style="50" customWidth="1"/>
    <col min="5380" max="5380" width="16" style="50" customWidth="1"/>
    <col min="5381" max="5381" width="30.7109375" style="50" customWidth="1"/>
    <col min="5382" max="5382" width="13.85546875" style="50" customWidth="1"/>
    <col min="5383" max="5383" width="7.140625" style="50" customWidth="1"/>
    <col min="5384" max="5384" width="41.140625" style="50" customWidth="1"/>
    <col min="5385" max="5385" width="15.5703125" style="50" customWidth="1"/>
    <col min="5386" max="5628" width="9.140625" style="50"/>
    <col min="5629" max="5629" width="1.28515625" style="50" customWidth="1"/>
    <col min="5630" max="5630" width="5.42578125" style="50" customWidth="1"/>
    <col min="5631" max="5631" width="9.5703125" style="50" customWidth="1"/>
    <col min="5632" max="5632" width="42.5703125" style="50" customWidth="1"/>
    <col min="5633" max="5633" width="11.140625" style="50" customWidth="1"/>
    <col min="5634" max="5634" width="14.140625" style="50" customWidth="1"/>
    <col min="5635" max="5635" width="13" style="50" customWidth="1"/>
    <col min="5636" max="5636" width="16" style="50" customWidth="1"/>
    <col min="5637" max="5637" width="30.7109375" style="50" customWidth="1"/>
    <col min="5638" max="5638" width="13.85546875" style="50" customWidth="1"/>
    <col min="5639" max="5639" width="7.140625" style="50" customWidth="1"/>
    <col min="5640" max="5640" width="41.140625" style="50" customWidth="1"/>
    <col min="5641" max="5641" width="15.5703125" style="50" customWidth="1"/>
    <col min="5642" max="5884" width="9.140625" style="50"/>
    <col min="5885" max="5885" width="1.28515625" style="50" customWidth="1"/>
    <col min="5886" max="5886" width="5.42578125" style="50" customWidth="1"/>
    <col min="5887" max="5887" width="9.5703125" style="50" customWidth="1"/>
    <col min="5888" max="5888" width="42.5703125" style="50" customWidth="1"/>
    <col min="5889" max="5889" width="11.140625" style="50" customWidth="1"/>
    <col min="5890" max="5890" width="14.140625" style="50" customWidth="1"/>
    <col min="5891" max="5891" width="13" style="50" customWidth="1"/>
    <col min="5892" max="5892" width="16" style="50" customWidth="1"/>
    <col min="5893" max="5893" width="30.7109375" style="50" customWidth="1"/>
    <col min="5894" max="5894" width="13.85546875" style="50" customWidth="1"/>
    <col min="5895" max="5895" width="7.140625" style="50" customWidth="1"/>
    <col min="5896" max="5896" width="41.140625" style="50" customWidth="1"/>
    <col min="5897" max="5897" width="15.5703125" style="50" customWidth="1"/>
    <col min="5898" max="6140" width="9.140625" style="50"/>
    <col min="6141" max="6141" width="1.28515625" style="50" customWidth="1"/>
    <col min="6142" max="6142" width="5.42578125" style="50" customWidth="1"/>
    <col min="6143" max="6143" width="9.5703125" style="50" customWidth="1"/>
    <col min="6144" max="6144" width="42.5703125" style="50" customWidth="1"/>
    <col min="6145" max="6145" width="11.140625" style="50" customWidth="1"/>
    <col min="6146" max="6146" width="14.140625" style="50" customWidth="1"/>
    <col min="6147" max="6147" width="13" style="50" customWidth="1"/>
    <col min="6148" max="6148" width="16" style="50" customWidth="1"/>
    <col min="6149" max="6149" width="30.7109375" style="50" customWidth="1"/>
    <col min="6150" max="6150" width="13.85546875" style="50" customWidth="1"/>
    <col min="6151" max="6151" width="7.140625" style="50" customWidth="1"/>
    <col min="6152" max="6152" width="41.140625" style="50" customWidth="1"/>
    <col min="6153" max="6153" width="15.5703125" style="50" customWidth="1"/>
    <col min="6154" max="6396" width="9.140625" style="50"/>
    <col min="6397" max="6397" width="1.28515625" style="50" customWidth="1"/>
    <col min="6398" max="6398" width="5.42578125" style="50" customWidth="1"/>
    <col min="6399" max="6399" width="9.5703125" style="50" customWidth="1"/>
    <col min="6400" max="6400" width="42.5703125" style="50" customWidth="1"/>
    <col min="6401" max="6401" width="11.140625" style="50" customWidth="1"/>
    <col min="6402" max="6402" width="14.140625" style="50" customWidth="1"/>
    <col min="6403" max="6403" width="13" style="50" customWidth="1"/>
    <col min="6404" max="6404" width="16" style="50" customWidth="1"/>
    <col min="6405" max="6405" width="30.7109375" style="50" customWidth="1"/>
    <col min="6406" max="6406" width="13.85546875" style="50" customWidth="1"/>
    <col min="6407" max="6407" width="7.140625" style="50" customWidth="1"/>
    <col min="6408" max="6408" width="41.140625" style="50" customWidth="1"/>
    <col min="6409" max="6409" width="15.5703125" style="50" customWidth="1"/>
    <col min="6410" max="6652" width="9.140625" style="50"/>
    <col min="6653" max="6653" width="1.28515625" style="50" customWidth="1"/>
    <col min="6654" max="6654" width="5.42578125" style="50" customWidth="1"/>
    <col min="6655" max="6655" width="9.5703125" style="50" customWidth="1"/>
    <col min="6656" max="6656" width="42.5703125" style="50" customWidth="1"/>
    <col min="6657" max="6657" width="11.140625" style="50" customWidth="1"/>
    <col min="6658" max="6658" width="14.140625" style="50" customWidth="1"/>
    <col min="6659" max="6659" width="13" style="50" customWidth="1"/>
    <col min="6660" max="6660" width="16" style="50" customWidth="1"/>
    <col min="6661" max="6661" width="30.7109375" style="50" customWidth="1"/>
    <col min="6662" max="6662" width="13.85546875" style="50" customWidth="1"/>
    <col min="6663" max="6663" width="7.140625" style="50" customWidth="1"/>
    <col min="6664" max="6664" width="41.140625" style="50" customWidth="1"/>
    <col min="6665" max="6665" width="15.5703125" style="50" customWidth="1"/>
    <col min="6666" max="6908" width="9.140625" style="50"/>
    <col min="6909" max="6909" width="1.28515625" style="50" customWidth="1"/>
    <col min="6910" max="6910" width="5.42578125" style="50" customWidth="1"/>
    <col min="6911" max="6911" width="9.5703125" style="50" customWidth="1"/>
    <col min="6912" max="6912" width="42.5703125" style="50" customWidth="1"/>
    <col min="6913" max="6913" width="11.140625" style="50" customWidth="1"/>
    <col min="6914" max="6914" width="14.140625" style="50" customWidth="1"/>
    <col min="6915" max="6915" width="13" style="50" customWidth="1"/>
    <col min="6916" max="6916" width="16" style="50" customWidth="1"/>
    <col min="6917" max="6917" width="30.7109375" style="50" customWidth="1"/>
    <col min="6918" max="6918" width="13.85546875" style="50" customWidth="1"/>
    <col min="6919" max="6919" width="7.140625" style="50" customWidth="1"/>
    <col min="6920" max="6920" width="41.140625" style="50" customWidth="1"/>
    <col min="6921" max="6921" width="15.5703125" style="50" customWidth="1"/>
    <col min="6922" max="7164" width="9.140625" style="50"/>
    <col min="7165" max="7165" width="1.28515625" style="50" customWidth="1"/>
    <col min="7166" max="7166" width="5.42578125" style="50" customWidth="1"/>
    <col min="7167" max="7167" width="9.5703125" style="50" customWidth="1"/>
    <col min="7168" max="7168" width="42.5703125" style="50" customWidth="1"/>
    <col min="7169" max="7169" width="11.140625" style="50" customWidth="1"/>
    <col min="7170" max="7170" width="14.140625" style="50" customWidth="1"/>
    <col min="7171" max="7171" width="13" style="50" customWidth="1"/>
    <col min="7172" max="7172" width="16" style="50" customWidth="1"/>
    <col min="7173" max="7173" width="30.7109375" style="50" customWidth="1"/>
    <col min="7174" max="7174" width="13.85546875" style="50" customWidth="1"/>
    <col min="7175" max="7175" width="7.140625" style="50" customWidth="1"/>
    <col min="7176" max="7176" width="41.140625" style="50" customWidth="1"/>
    <col min="7177" max="7177" width="15.5703125" style="50" customWidth="1"/>
    <col min="7178" max="7420" width="9.140625" style="50"/>
    <col min="7421" max="7421" width="1.28515625" style="50" customWidth="1"/>
    <col min="7422" max="7422" width="5.42578125" style="50" customWidth="1"/>
    <col min="7423" max="7423" width="9.5703125" style="50" customWidth="1"/>
    <col min="7424" max="7424" width="42.5703125" style="50" customWidth="1"/>
    <col min="7425" max="7425" width="11.140625" style="50" customWidth="1"/>
    <col min="7426" max="7426" width="14.140625" style="50" customWidth="1"/>
    <col min="7427" max="7427" width="13" style="50" customWidth="1"/>
    <col min="7428" max="7428" width="16" style="50" customWidth="1"/>
    <col min="7429" max="7429" width="30.7109375" style="50" customWidth="1"/>
    <col min="7430" max="7430" width="13.85546875" style="50" customWidth="1"/>
    <col min="7431" max="7431" width="7.140625" style="50" customWidth="1"/>
    <col min="7432" max="7432" width="41.140625" style="50" customWidth="1"/>
    <col min="7433" max="7433" width="15.5703125" style="50" customWidth="1"/>
    <col min="7434" max="7676" width="9.140625" style="50"/>
    <col min="7677" max="7677" width="1.28515625" style="50" customWidth="1"/>
    <col min="7678" max="7678" width="5.42578125" style="50" customWidth="1"/>
    <col min="7679" max="7679" width="9.5703125" style="50" customWidth="1"/>
    <col min="7680" max="7680" width="42.5703125" style="50" customWidth="1"/>
    <col min="7681" max="7681" width="11.140625" style="50" customWidth="1"/>
    <col min="7682" max="7682" width="14.140625" style="50" customWidth="1"/>
    <col min="7683" max="7683" width="13" style="50" customWidth="1"/>
    <col min="7684" max="7684" width="16" style="50" customWidth="1"/>
    <col min="7685" max="7685" width="30.7109375" style="50" customWidth="1"/>
    <col min="7686" max="7686" width="13.85546875" style="50" customWidth="1"/>
    <col min="7687" max="7687" width="7.140625" style="50" customWidth="1"/>
    <col min="7688" max="7688" width="41.140625" style="50" customWidth="1"/>
    <col min="7689" max="7689" width="15.5703125" style="50" customWidth="1"/>
    <col min="7690" max="7932" width="9.140625" style="50"/>
    <col min="7933" max="7933" width="1.28515625" style="50" customWidth="1"/>
    <col min="7934" max="7934" width="5.42578125" style="50" customWidth="1"/>
    <col min="7935" max="7935" width="9.5703125" style="50" customWidth="1"/>
    <col min="7936" max="7936" width="42.5703125" style="50" customWidth="1"/>
    <col min="7937" max="7937" width="11.140625" style="50" customWidth="1"/>
    <col min="7938" max="7938" width="14.140625" style="50" customWidth="1"/>
    <col min="7939" max="7939" width="13" style="50" customWidth="1"/>
    <col min="7940" max="7940" width="16" style="50" customWidth="1"/>
    <col min="7941" max="7941" width="30.7109375" style="50" customWidth="1"/>
    <col min="7942" max="7942" width="13.85546875" style="50" customWidth="1"/>
    <col min="7943" max="7943" width="7.140625" style="50" customWidth="1"/>
    <col min="7944" max="7944" width="41.140625" style="50" customWidth="1"/>
    <col min="7945" max="7945" width="15.5703125" style="50" customWidth="1"/>
    <col min="7946" max="8188" width="9.140625" style="50"/>
    <col min="8189" max="8189" width="1.28515625" style="50" customWidth="1"/>
    <col min="8190" max="8190" width="5.42578125" style="50" customWidth="1"/>
    <col min="8191" max="8191" width="9.5703125" style="50" customWidth="1"/>
    <col min="8192" max="8192" width="42.5703125" style="50" customWidth="1"/>
    <col min="8193" max="8193" width="11.140625" style="50" customWidth="1"/>
    <col min="8194" max="8194" width="14.140625" style="50" customWidth="1"/>
    <col min="8195" max="8195" width="13" style="50" customWidth="1"/>
    <col min="8196" max="8196" width="16" style="50" customWidth="1"/>
    <col min="8197" max="8197" width="30.7109375" style="50" customWidth="1"/>
    <col min="8198" max="8198" width="13.85546875" style="50" customWidth="1"/>
    <col min="8199" max="8199" width="7.140625" style="50" customWidth="1"/>
    <col min="8200" max="8200" width="41.140625" style="50" customWidth="1"/>
    <col min="8201" max="8201" width="15.5703125" style="50" customWidth="1"/>
    <col min="8202" max="8444" width="9.140625" style="50"/>
    <col min="8445" max="8445" width="1.28515625" style="50" customWidth="1"/>
    <col min="8446" max="8446" width="5.42578125" style="50" customWidth="1"/>
    <col min="8447" max="8447" width="9.5703125" style="50" customWidth="1"/>
    <col min="8448" max="8448" width="42.5703125" style="50" customWidth="1"/>
    <col min="8449" max="8449" width="11.140625" style="50" customWidth="1"/>
    <col min="8450" max="8450" width="14.140625" style="50" customWidth="1"/>
    <col min="8451" max="8451" width="13" style="50" customWidth="1"/>
    <col min="8452" max="8452" width="16" style="50" customWidth="1"/>
    <col min="8453" max="8453" width="30.7109375" style="50" customWidth="1"/>
    <col min="8454" max="8454" width="13.85546875" style="50" customWidth="1"/>
    <col min="8455" max="8455" width="7.140625" style="50" customWidth="1"/>
    <col min="8456" max="8456" width="41.140625" style="50" customWidth="1"/>
    <col min="8457" max="8457" width="15.5703125" style="50" customWidth="1"/>
    <col min="8458" max="8700" width="9.140625" style="50"/>
    <col min="8701" max="8701" width="1.28515625" style="50" customWidth="1"/>
    <col min="8702" max="8702" width="5.42578125" style="50" customWidth="1"/>
    <col min="8703" max="8703" width="9.5703125" style="50" customWidth="1"/>
    <col min="8704" max="8704" width="42.5703125" style="50" customWidth="1"/>
    <col min="8705" max="8705" width="11.140625" style="50" customWidth="1"/>
    <col min="8706" max="8706" width="14.140625" style="50" customWidth="1"/>
    <col min="8707" max="8707" width="13" style="50" customWidth="1"/>
    <col min="8708" max="8708" width="16" style="50" customWidth="1"/>
    <col min="8709" max="8709" width="30.7109375" style="50" customWidth="1"/>
    <col min="8710" max="8710" width="13.85546875" style="50" customWidth="1"/>
    <col min="8711" max="8711" width="7.140625" style="50" customWidth="1"/>
    <col min="8712" max="8712" width="41.140625" style="50" customWidth="1"/>
    <col min="8713" max="8713" width="15.5703125" style="50" customWidth="1"/>
    <col min="8714" max="8956" width="9.140625" style="50"/>
    <col min="8957" max="8957" width="1.28515625" style="50" customWidth="1"/>
    <col min="8958" max="8958" width="5.42578125" style="50" customWidth="1"/>
    <col min="8959" max="8959" width="9.5703125" style="50" customWidth="1"/>
    <col min="8960" max="8960" width="42.5703125" style="50" customWidth="1"/>
    <col min="8961" max="8961" width="11.140625" style="50" customWidth="1"/>
    <col min="8962" max="8962" width="14.140625" style="50" customWidth="1"/>
    <col min="8963" max="8963" width="13" style="50" customWidth="1"/>
    <col min="8964" max="8964" width="16" style="50" customWidth="1"/>
    <col min="8965" max="8965" width="30.7109375" style="50" customWidth="1"/>
    <col min="8966" max="8966" width="13.85546875" style="50" customWidth="1"/>
    <col min="8967" max="8967" width="7.140625" style="50" customWidth="1"/>
    <col min="8968" max="8968" width="41.140625" style="50" customWidth="1"/>
    <col min="8969" max="8969" width="15.5703125" style="50" customWidth="1"/>
    <col min="8970" max="9212" width="9.140625" style="50"/>
    <col min="9213" max="9213" width="1.28515625" style="50" customWidth="1"/>
    <col min="9214" max="9214" width="5.42578125" style="50" customWidth="1"/>
    <col min="9215" max="9215" width="9.5703125" style="50" customWidth="1"/>
    <col min="9216" max="9216" width="42.5703125" style="50" customWidth="1"/>
    <col min="9217" max="9217" width="11.140625" style="50" customWidth="1"/>
    <col min="9218" max="9218" width="14.140625" style="50" customWidth="1"/>
    <col min="9219" max="9219" width="13" style="50" customWidth="1"/>
    <col min="9220" max="9220" width="16" style="50" customWidth="1"/>
    <col min="9221" max="9221" width="30.7109375" style="50" customWidth="1"/>
    <col min="9222" max="9222" width="13.85546875" style="50" customWidth="1"/>
    <col min="9223" max="9223" width="7.140625" style="50" customWidth="1"/>
    <col min="9224" max="9224" width="41.140625" style="50" customWidth="1"/>
    <col min="9225" max="9225" width="15.5703125" style="50" customWidth="1"/>
    <col min="9226" max="9468" width="9.140625" style="50"/>
    <col min="9469" max="9469" width="1.28515625" style="50" customWidth="1"/>
    <col min="9470" max="9470" width="5.42578125" style="50" customWidth="1"/>
    <col min="9471" max="9471" width="9.5703125" style="50" customWidth="1"/>
    <col min="9472" max="9472" width="42.5703125" style="50" customWidth="1"/>
    <col min="9473" max="9473" width="11.140625" style="50" customWidth="1"/>
    <col min="9474" max="9474" width="14.140625" style="50" customWidth="1"/>
    <col min="9475" max="9475" width="13" style="50" customWidth="1"/>
    <col min="9476" max="9476" width="16" style="50" customWidth="1"/>
    <col min="9477" max="9477" width="30.7109375" style="50" customWidth="1"/>
    <col min="9478" max="9478" width="13.85546875" style="50" customWidth="1"/>
    <col min="9479" max="9479" width="7.140625" style="50" customWidth="1"/>
    <col min="9480" max="9480" width="41.140625" style="50" customWidth="1"/>
    <col min="9481" max="9481" width="15.5703125" style="50" customWidth="1"/>
    <col min="9482" max="9724" width="9.140625" style="50"/>
    <col min="9725" max="9725" width="1.28515625" style="50" customWidth="1"/>
    <col min="9726" max="9726" width="5.42578125" style="50" customWidth="1"/>
    <col min="9727" max="9727" width="9.5703125" style="50" customWidth="1"/>
    <col min="9728" max="9728" width="42.5703125" style="50" customWidth="1"/>
    <col min="9729" max="9729" width="11.140625" style="50" customWidth="1"/>
    <col min="9730" max="9730" width="14.140625" style="50" customWidth="1"/>
    <col min="9731" max="9731" width="13" style="50" customWidth="1"/>
    <col min="9732" max="9732" width="16" style="50" customWidth="1"/>
    <col min="9733" max="9733" width="30.7109375" style="50" customWidth="1"/>
    <col min="9734" max="9734" width="13.85546875" style="50" customWidth="1"/>
    <col min="9735" max="9735" width="7.140625" style="50" customWidth="1"/>
    <col min="9736" max="9736" width="41.140625" style="50" customWidth="1"/>
    <col min="9737" max="9737" width="15.5703125" style="50" customWidth="1"/>
    <col min="9738" max="9980" width="9.140625" style="50"/>
    <col min="9981" max="9981" width="1.28515625" style="50" customWidth="1"/>
    <col min="9982" max="9982" width="5.42578125" style="50" customWidth="1"/>
    <col min="9983" max="9983" width="9.5703125" style="50" customWidth="1"/>
    <col min="9984" max="9984" width="42.5703125" style="50" customWidth="1"/>
    <col min="9985" max="9985" width="11.140625" style="50" customWidth="1"/>
    <col min="9986" max="9986" width="14.140625" style="50" customWidth="1"/>
    <col min="9987" max="9987" width="13" style="50" customWidth="1"/>
    <col min="9988" max="9988" width="16" style="50" customWidth="1"/>
    <col min="9989" max="9989" width="30.7109375" style="50" customWidth="1"/>
    <col min="9990" max="9990" width="13.85546875" style="50" customWidth="1"/>
    <col min="9991" max="9991" width="7.140625" style="50" customWidth="1"/>
    <col min="9992" max="9992" width="41.140625" style="50" customWidth="1"/>
    <col min="9993" max="9993" width="15.5703125" style="50" customWidth="1"/>
    <col min="9994" max="10236" width="9.140625" style="50"/>
    <col min="10237" max="10237" width="1.28515625" style="50" customWidth="1"/>
    <col min="10238" max="10238" width="5.42578125" style="50" customWidth="1"/>
    <col min="10239" max="10239" width="9.5703125" style="50" customWidth="1"/>
    <col min="10240" max="10240" width="42.5703125" style="50" customWidth="1"/>
    <col min="10241" max="10241" width="11.140625" style="50" customWidth="1"/>
    <col min="10242" max="10242" width="14.140625" style="50" customWidth="1"/>
    <col min="10243" max="10243" width="13" style="50" customWidth="1"/>
    <col min="10244" max="10244" width="16" style="50" customWidth="1"/>
    <col min="10245" max="10245" width="30.7109375" style="50" customWidth="1"/>
    <col min="10246" max="10246" width="13.85546875" style="50" customWidth="1"/>
    <col min="10247" max="10247" width="7.140625" style="50" customWidth="1"/>
    <col min="10248" max="10248" width="41.140625" style="50" customWidth="1"/>
    <col min="10249" max="10249" width="15.5703125" style="50" customWidth="1"/>
    <col min="10250" max="10492" width="9.140625" style="50"/>
    <col min="10493" max="10493" width="1.28515625" style="50" customWidth="1"/>
    <col min="10494" max="10494" width="5.42578125" style="50" customWidth="1"/>
    <col min="10495" max="10495" width="9.5703125" style="50" customWidth="1"/>
    <col min="10496" max="10496" width="42.5703125" style="50" customWidth="1"/>
    <col min="10497" max="10497" width="11.140625" style="50" customWidth="1"/>
    <col min="10498" max="10498" width="14.140625" style="50" customWidth="1"/>
    <col min="10499" max="10499" width="13" style="50" customWidth="1"/>
    <col min="10500" max="10500" width="16" style="50" customWidth="1"/>
    <col min="10501" max="10501" width="30.7109375" style="50" customWidth="1"/>
    <col min="10502" max="10502" width="13.85546875" style="50" customWidth="1"/>
    <col min="10503" max="10503" width="7.140625" style="50" customWidth="1"/>
    <col min="10504" max="10504" width="41.140625" style="50" customWidth="1"/>
    <col min="10505" max="10505" width="15.5703125" style="50" customWidth="1"/>
    <col min="10506" max="10748" width="9.140625" style="50"/>
    <col min="10749" max="10749" width="1.28515625" style="50" customWidth="1"/>
    <col min="10750" max="10750" width="5.42578125" style="50" customWidth="1"/>
    <col min="10751" max="10751" width="9.5703125" style="50" customWidth="1"/>
    <col min="10752" max="10752" width="42.5703125" style="50" customWidth="1"/>
    <col min="10753" max="10753" width="11.140625" style="50" customWidth="1"/>
    <col min="10754" max="10754" width="14.140625" style="50" customWidth="1"/>
    <col min="10755" max="10755" width="13" style="50" customWidth="1"/>
    <col min="10756" max="10756" width="16" style="50" customWidth="1"/>
    <col min="10757" max="10757" width="30.7109375" style="50" customWidth="1"/>
    <col min="10758" max="10758" width="13.85546875" style="50" customWidth="1"/>
    <col min="10759" max="10759" width="7.140625" style="50" customWidth="1"/>
    <col min="10760" max="10760" width="41.140625" style="50" customWidth="1"/>
    <col min="10761" max="10761" width="15.5703125" style="50" customWidth="1"/>
    <col min="10762" max="11004" width="9.140625" style="50"/>
    <col min="11005" max="11005" width="1.28515625" style="50" customWidth="1"/>
    <col min="11006" max="11006" width="5.42578125" style="50" customWidth="1"/>
    <col min="11007" max="11007" width="9.5703125" style="50" customWidth="1"/>
    <col min="11008" max="11008" width="42.5703125" style="50" customWidth="1"/>
    <col min="11009" max="11009" width="11.140625" style="50" customWidth="1"/>
    <col min="11010" max="11010" width="14.140625" style="50" customWidth="1"/>
    <col min="11011" max="11011" width="13" style="50" customWidth="1"/>
    <col min="11012" max="11012" width="16" style="50" customWidth="1"/>
    <col min="11013" max="11013" width="30.7109375" style="50" customWidth="1"/>
    <col min="11014" max="11014" width="13.85546875" style="50" customWidth="1"/>
    <col min="11015" max="11015" width="7.140625" style="50" customWidth="1"/>
    <col min="11016" max="11016" width="41.140625" style="50" customWidth="1"/>
    <col min="11017" max="11017" width="15.5703125" style="50" customWidth="1"/>
    <col min="11018" max="11260" width="9.140625" style="50"/>
    <col min="11261" max="11261" width="1.28515625" style="50" customWidth="1"/>
    <col min="11262" max="11262" width="5.42578125" style="50" customWidth="1"/>
    <col min="11263" max="11263" width="9.5703125" style="50" customWidth="1"/>
    <col min="11264" max="11264" width="42.5703125" style="50" customWidth="1"/>
    <col min="11265" max="11265" width="11.140625" style="50" customWidth="1"/>
    <col min="11266" max="11266" width="14.140625" style="50" customWidth="1"/>
    <col min="11267" max="11267" width="13" style="50" customWidth="1"/>
    <col min="11268" max="11268" width="16" style="50" customWidth="1"/>
    <col min="11269" max="11269" width="30.7109375" style="50" customWidth="1"/>
    <col min="11270" max="11270" width="13.85546875" style="50" customWidth="1"/>
    <col min="11271" max="11271" width="7.140625" style="50" customWidth="1"/>
    <col min="11272" max="11272" width="41.140625" style="50" customWidth="1"/>
    <col min="11273" max="11273" width="15.5703125" style="50" customWidth="1"/>
    <col min="11274" max="11516" width="9.140625" style="50"/>
    <col min="11517" max="11517" width="1.28515625" style="50" customWidth="1"/>
    <col min="11518" max="11518" width="5.42578125" style="50" customWidth="1"/>
    <col min="11519" max="11519" width="9.5703125" style="50" customWidth="1"/>
    <col min="11520" max="11520" width="42.5703125" style="50" customWidth="1"/>
    <col min="11521" max="11521" width="11.140625" style="50" customWidth="1"/>
    <col min="11522" max="11522" width="14.140625" style="50" customWidth="1"/>
    <col min="11523" max="11523" width="13" style="50" customWidth="1"/>
    <col min="11524" max="11524" width="16" style="50" customWidth="1"/>
    <col min="11525" max="11525" width="30.7109375" style="50" customWidth="1"/>
    <col min="11526" max="11526" width="13.85546875" style="50" customWidth="1"/>
    <col min="11527" max="11527" width="7.140625" style="50" customWidth="1"/>
    <col min="11528" max="11528" width="41.140625" style="50" customWidth="1"/>
    <col min="11529" max="11529" width="15.5703125" style="50" customWidth="1"/>
    <col min="11530" max="11772" width="9.140625" style="50"/>
    <col min="11773" max="11773" width="1.28515625" style="50" customWidth="1"/>
    <col min="11774" max="11774" width="5.42578125" style="50" customWidth="1"/>
    <col min="11775" max="11775" width="9.5703125" style="50" customWidth="1"/>
    <col min="11776" max="11776" width="42.5703125" style="50" customWidth="1"/>
    <col min="11777" max="11777" width="11.140625" style="50" customWidth="1"/>
    <col min="11778" max="11778" width="14.140625" style="50" customWidth="1"/>
    <col min="11779" max="11779" width="13" style="50" customWidth="1"/>
    <col min="11780" max="11780" width="16" style="50" customWidth="1"/>
    <col min="11781" max="11781" width="30.7109375" style="50" customWidth="1"/>
    <col min="11782" max="11782" width="13.85546875" style="50" customWidth="1"/>
    <col min="11783" max="11783" width="7.140625" style="50" customWidth="1"/>
    <col min="11784" max="11784" width="41.140625" style="50" customWidth="1"/>
    <col min="11785" max="11785" width="15.5703125" style="50" customWidth="1"/>
    <col min="11786" max="12028" width="9.140625" style="50"/>
    <col min="12029" max="12029" width="1.28515625" style="50" customWidth="1"/>
    <col min="12030" max="12030" width="5.42578125" style="50" customWidth="1"/>
    <col min="12031" max="12031" width="9.5703125" style="50" customWidth="1"/>
    <col min="12032" max="12032" width="42.5703125" style="50" customWidth="1"/>
    <col min="12033" max="12033" width="11.140625" style="50" customWidth="1"/>
    <col min="12034" max="12034" width="14.140625" style="50" customWidth="1"/>
    <col min="12035" max="12035" width="13" style="50" customWidth="1"/>
    <col min="12036" max="12036" width="16" style="50" customWidth="1"/>
    <col min="12037" max="12037" width="30.7109375" style="50" customWidth="1"/>
    <col min="12038" max="12038" width="13.85546875" style="50" customWidth="1"/>
    <col min="12039" max="12039" width="7.140625" style="50" customWidth="1"/>
    <col min="12040" max="12040" width="41.140625" style="50" customWidth="1"/>
    <col min="12041" max="12041" width="15.5703125" style="50" customWidth="1"/>
    <col min="12042" max="12284" width="9.140625" style="50"/>
    <col min="12285" max="12285" width="1.28515625" style="50" customWidth="1"/>
    <col min="12286" max="12286" width="5.42578125" style="50" customWidth="1"/>
    <col min="12287" max="12287" width="9.5703125" style="50" customWidth="1"/>
    <col min="12288" max="12288" width="42.5703125" style="50" customWidth="1"/>
    <col min="12289" max="12289" width="11.140625" style="50" customWidth="1"/>
    <col min="12290" max="12290" width="14.140625" style="50" customWidth="1"/>
    <col min="12291" max="12291" width="13" style="50" customWidth="1"/>
    <col min="12292" max="12292" width="16" style="50" customWidth="1"/>
    <col min="12293" max="12293" width="30.7109375" style="50" customWidth="1"/>
    <col min="12294" max="12294" width="13.85546875" style="50" customWidth="1"/>
    <col min="12295" max="12295" width="7.140625" style="50" customWidth="1"/>
    <col min="12296" max="12296" width="41.140625" style="50" customWidth="1"/>
    <col min="12297" max="12297" width="15.5703125" style="50" customWidth="1"/>
    <col min="12298" max="12540" width="9.140625" style="50"/>
    <col min="12541" max="12541" width="1.28515625" style="50" customWidth="1"/>
    <col min="12542" max="12542" width="5.42578125" style="50" customWidth="1"/>
    <col min="12543" max="12543" width="9.5703125" style="50" customWidth="1"/>
    <col min="12544" max="12544" width="42.5703125" style="50" customWidth="1"/>
    <col min="12545" max="12545" width="11.140625" style="50" customWidth="1"/>
    <col min="12546" max="12546" width="14.140625" style="50" customWidth="1"/>
    <col min="12547" max="12547" width="13" style="50" customWidth="1"/>
    <col min="12548" max="12548" width="16" style="50" customWidth="1"/>
    <col min="12549" max="12549" width="30.7109375" style="50" customWidth="1"/>
    <col min="12550" max="12550" width="13.85546875" style="50" customWidth="1"/>
    <col min="12551" max="12551" width="7.140625" style="50" customWidth="1"/>
    <col min="12552" max="12552" width="41.140625" style="50" customWidth="1"/>
    <col min="12553" max="12553" width="15.5703125" style="50" customWidth="1"/>
    <col min="12554" max="12796" width="9.140625" style="50"/>
    <col min="12797" max="12797" width="1.28515625" style="50" customWidth="1"/>
    <col min="12798" max="12798" width="5.42578125" style="50" customWidth="1"/>
    <col min="12799" max="12799" width="9.5703125" style="50" customWidth="1"/>
    <col min="12800" max="12800" width="42.5703125" style="50" customWidth="1"/>
    <col min="12801" max="12801" width="11.140625" style="50" customWidth="1"/>
    <col min="12802" max="12802" width="14.140625" style="50" customWidth="1"/>
    <col min="12803" max="12803" width="13" style="50" customWidth="1"/>
    <col min="12804" max="12804" width="16" style="50" customWidth="1"/>
    <col min="12805" max="12805" width="30.7109375" style="50" customWidth="1"/>
    <col min="12806" max="12806" width="13.85546875" style="50" customWidth="1"/>
    <col min="12807" max="12807" width="7.140625" style="50" customWidth="1"/>
    <col min="12808" max="12808" width="41.140625" style="50" customWidth="1"/>
    <col min="12809" max="12809" width="15.5703125" style="50" customWidth="1"/>
    <col min="12810" max="13052" width="9.140625" style="50"/>
    <col min="13053" max="13053" width="1.28515625" style="50" customWidth="1"/>
    <col min="13054" max="13054" width="5.42578125" style="50" customWidth="1"/>
    <col min="13055" max="13055" width="9.5703125" style="50" customWidth="1"/>
    <col min="13056" max="13056" width="42.5703125" style="50" customWidth="1"/>
    <col min="13057" max="13057" width="11.140625" style="50" customWidth="1"/>
    <col min="13058" max="13058" width="14.140625" style="50" customWidth="1"/>
    <col min="13059" max="13059" width="13" style="50" customWidth="1"/>
    <col min="13060" max="13060" width="16" style="50" customWidth="1"/>
    <col min="13061" max="13061" width="30.7109375" style="50" customWidth="1"/>
    <col min="13062" max="13062" width="13.85546875" style="50" customWidth="1"/>
    <col min="13063" max="13063" width="7.140625" style="50" customWidth="1"/>
    <col min="13064" max="13064" width="41.140625" style="50" customWidth="1"/>
    <col min="13065" max="13065" width="15.5703125" style="50" customWidth="1"/>
    <col min="13066" max="13308" width="9.140625" style="50"/>
    <col min="13309" max="13309" width="1.28515625" style="50" customWidth="1"/>
    <col min="13310" max="13310" width="5.42578125" style="50" customWidth="1"/>
    <col min="13311" max="13311" width="9.5703125" style="50" customWidth="1"/>
    <col min="13312" max="13312" width="42.5703125" style="50" customWidth="1"/>
    <col min="13313" max="13313" width="11.140625" style="50" customWidth="1"/>
    <col min="13314" max="13314" width="14.140625" style="50" customWidth="1"/>
    <col min="13315" max="13315" width="13" style="50" customWidth="1"/>
    <col min="13316" max="13316" width="16" style="50" customWidth="1"/>
    <col min="13317" max="13317" width="30.7109375" style="50" customWidth="1"/>
    <col min="13318" max="13318" width="13.85546875" style="50" customWidth="1"/>
    <col min="13319" max="13319" width="7.140625" style="50" customWidth="1"/>
    <col min="13320" max="13320" width="41.140625" style="50" customWidth="1"/>
    <col min="13321" max="13321" width="15.5703125" style="50" customWidth="1"/>
    <col min="13322" max="13564" width="9.140625" style="50"/>
    <col min="13565" max="13565" width="1.28515625" style="50" customWidth="1"/>
    <col min="13566" max="13566" width="5.42578125" style="50" customWidth="1"/>
    <col min="13567" max="13567" width="9.5703125" style="50" customWidth="1"/>
    <col min="13568" max="13568" width="42.5703125" style="50" customWidth="1"/>
    <col min="13569" max="13569" width="11.140625" style="50" customWidth="1"/>
    <col min="13570" max="13570" width="14.140625" style="50" customWidth="1"/>
    <col min="13571" max="13571" width="13" style="50" customWidth="1"/>
    <col min="13572" max="13572" width="16" style="50" customWidth="1"/>
    <col min="13573" max="13573" width="30.7109375" style="50" customWidth="1"/>
    <col min="13574" max="13574" width="13.85546875" style="50" customWidth="1"/>
    <col min="13575" max="13575" width="7.140625" style="50" customWidth="1"/>
    <col min="13576" max="13576" width="41.140625" style="50" customWidth="1"/>
    <col min="13577" max="13577" width="15.5703125" style="50" customWidth="1"/>
    <col min="13578" max="13820" width="9.140625" style="50"/>
    <col min="13821" max="13821" width="1.28515625" style="50" customWidth="1"/>
    <col min="13822" max="13822" width="5.42578125" style="50" customWidth="1"/>
    <col min="13823" max="13823" width="9.5703125" style="50" customWidth="1"/>
    <col min="13824" max="13824" width="42.5703125" style="50" customWidth="1"/>
    <col min="13825" max="13825" width="11.140625" style="50" customWidth="1"/>
    <col min="13826" max="13826" width="14.140625" style="50" customWidth="1"/>
    <col min="13827" max="13827" width="13" style="50" customWidth="1"/>
    <col min="13828" max="13828" width="16" style="50" customWidth="1"/>
    <col min="13829" max="13829" width="30.7109375" style="50" customWidth="1"/>
    <col min="13830" max="13830" width="13.85546875" style="50" customWidth="1"/>
    <col min="13831" max="13831" width="7.140625" style="50" customWidth="1"/>
    <col min="13832" max="13832" width="41.140625" style="50" customWidth="1"/>
    <col min="13833" max="13833" width="15.5703125" style="50" customWidth="1"/>
    <col min="13834" max="14076" width="9.140625" style="50"/>
    <col min="14077" max="14077" width="1.28515625" style="50" customWidth="1"/>
    <col min="14078" max="14078" width="5.42578125" style="50" customWidth="1"/>
    <col min="14079" max="14079" width="9.5703125" style="50" customWidth="1"/>
    <col min="14080" max="14080" width="42.5703125" style="50" customWidth="1"/>
    <col min="14081" max="14081" width="11.140625" style="50" customWidth="1"/>
    <col min="14082" max="14082" width="14.140625" style="50" customWidth="1"/>
    <col min="14083" max="14083" width="13" style="50" customWidth="1"/>
    <col min="14084" max="14084" width="16" style="50" customWidth="1"/>
    <col min="14085" max="14085" width="30.7109375" style="50" customWidth="1"/>
    <col min="14086" max="14086" width="13.85546875" style="50" customWidth="1"/>
    <col min="14087" max="14087" width="7.140625" style="50" customWidth="1"/>
    <col min="14088" max="14088" width="41.140625" style="50" customWidth="1"/>
    <col min="14089" max="14089" width="15.5703125" style="50" customWidth="1"/>
    <col min="14090" max="14332" width="9.140625" style="50"/>
    <col min="14333" max="14333" width="1.28515625" style="50" customWidth="1"/>
    <col min="14334" max="14334" width="5.42578125" style="50" customWidth="1"/>
    <col min="14335" max="14335" width="9.5703125" style="50" customWidth="1"/>
    <col min="14336" max="14336" width="42.5703125" style="50" customWidth="1"/>
    <col min="14337" max="14337" width="11.140625" style="50" customWidth="1"/>
    <col min="14338" max="14338" width="14.140625" style="50" customWidth="1"/>
    <col min="14339" max="14339" width="13" style="50" customWidth="1"/>
    <col min="14340" max="14340" width="16" style="50" customWidth="1"/>
    <col min="14341" max="14341" width="30.7109375" style="50" customWidth="1"/>
    <col min="14342" max="14342" width="13.85546875" style="50" customWidth="1"/>
    <col min="14343" max="14343" width="7.140625" style="50" customWidth="1"/>
    <col min="14344" max="14344" width="41.140625" style="50" customWidth="1"/>
    <col min="14345" max="14345" width="15.5703125" style="50" customWidth="1"/>
    <col min="14346" max="14588" width="9.140625" style="50"/>
    <col min="14589" max="14589" width="1.28515625" style="50" customWidth="1"/>
    <col min="14590" max="14590" width="5.42578125" style="50" customWidth="1"/>
    <col min="14591" max="14591" width="9.5703125" style="50" customWidth="1"/>
    <col min="14592" max="14592" width="42.5703125" style="50" customWidth="1"/>
    <col min="14593" max="14593" width="11.140625" style="50" customWidth="1"/>
    <col min="14594" max="14594" width="14.140625" style="50" customWidth="1"/>
    <col min="14595" max="14595" width="13" style="50" customWidth="1"/>
    <col min="14596" max="14596" width="16" style="50" customWidth="1"/>
    <col min="14597" max="14597" width="30.7109375" style="50" customWidth="1"/>
    <col min="14598" max="14598" width="13.85546875" style="50" customWidth="1"/>
    <col min="14599" max="14599" width="7.140625" style="50" customWidth="1"/>
    <col min="14600" max="14600" width="41.140625" style="50" customWidth="1"/>
    <col min="14601" max="14601" width="15.5703125" style="50" customWidth="1"/>
    <col min="14602" max="16384" width="9.140625" style="50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11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12</v>
      </c>
      <c r="E10" s="23">
        <v>6322.56</v>
      </c>
      <c r="F10" s="23">
        <f t="shared" ref="F10:F30" si="0">ROUND(E10*4,2)</f>
        <v>25290.240000000002</v>
      </c>
      <c r="G10" s="23"/>
      <c r="H10" s="23">
        <f t="shared" ref="H10:H30" si="1">ROUND(G10*4,2)</f>
        <v>0</v>
      </c>
      <c r="I10" s="23">
        <f t="shared" ref="I10:I30" si="2">F10+H10</f>
        <v>25290.240000000002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13</v>
      </c>
      <c r="E11" s="26">
        <v>9222.6</v>
      </c>
      <c r="F11" s="26">
        <f t="shared" si="0"/>
        <v>36890.400000000001</v>
      </c>
      <c r="G11" s="27"/>
      <c r="H11" s="26">
        <f t="shared" si="1"/>
        <v>0</v>
      </c>
      <c r="I11" s="26">
        <f t="shared" si="2"/>
        <v>36890.400000000001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14</v>
      </c>
      <c r="E12" s="26">
        <v>1104.8</v>
      </c>
      <c r="F12" s="26">
        <f t="shared" si="0"/>
        <v>4419.2</v>
      </c>
      <c r="G12" s="27"/>
      <c r="H12" s="26">
        <f t="shared" si="1"/>
        <v>0</v>
      </c>
      <c r="I12" s="26">
        <f t="shared" si="2"/>
        <v>4419.2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15</v>
      </c>
      <c r="E13" s="26">
        <v>4073.28</v>
      </c>
      <c r="F13" s="26">
        <f t="shared" si="0"/>
        <v>16293.12</v>
      </c>
      <c r="G13" s="27"/>
      <c r="H13" s="26">
        <f t="shared" si="1"/>
        <v>0</v>
      </c>
      <c r="I13" s="26">
        <f t="shared" si="2"/>
        <v>16293.12</v>
      </c>
    </row>
    <row r="14" spans="1:9" s="12" customFormat="1" ht="25.5" customHeight="1" x14ac:dyDescent="0.2">
      <c r="B14" s="24">
        <v>5</v>
      </c>
      <c r="C14" s="24">
        <v>39133355</v>
      </c>
      <c r="D14" s="25" t="s">
        <v>16</v>
      </c>
      <c r="E14" s="26">
        <v>10828.8</v>
      </c>
      <c r="F14" s="26">
        <f t="shared" si="0"/>
        <v>43315.199999999997</v>
      </c>
      <c r="G14" s="27"/>
      <c r="H14" s="26">
        <f t="shared" si="1"/>
        <v>0</v>
      </c>
      <c r="I14" s="26">
        <f t="shared" si="2"/>
        <v>43315.199999999997</v>
      </c>
    </row>
    <row r="15" spans="1:9" s="12" customFormat="1" ht="26.25" customHeight="1" x14ac:dyDescent="0.2">
      <c r="B15" s="24">
        <v>6</v>
      </c>
      <c r="C15" s="24">
        <v>14624330</v>
      </c>
      <c r="D15" s="25" t="s">
        <v>17</v>
      </c>
      <c r="E15" s="26">
        <v>7812.48</v>
      </c>
      <c r="F15" s="26">
        <f t="shared" si="0"/>
        <v>31249.919999999998</v>
      </c>
      <c r="G15" s="27"/>
      <c r="H15" s="26">
        <f t="shared" si="1"/>
        <v>0</v>
      </c>
      <c r="I15" s="26">
        <f t="shared" si="2"/>
        <v>31249.919999999998</v>
      </c>
    </row>
    <row r="16" spans="1:9" s="12" customFormat="1" ht="15.95" customHeight="1" x14ac:dyDescent="0.2">
      <c r="B16" s="24">
        <v>7</v>
      </c>
      <c r="C16" s="24">
        <v>19663896</v>
      </c>
      <c r="D16" s="25" t="s">
        <v>18</v>
      </c>
      <c r="E16" s="26">
        <v>8378.8799999999992</v>
      </c>
      <c r="F16" s="26">
        <f t="shared" si="0"/>
        <v>33515.519999999997</v>
      </c>
      <c r="G16" s="27"/>
      <c r="H16" s="26">
        <f t="shared" si="1"/>
        <v>0</v>
      </c>
      <c r="I16" s="26">
        <f t="shared" si="2"/>
        <v>33515.519999999997</v>
      </c>
    </row>
    <row r="17" spans="2:9" s="12" customFormat="1" ht="15.95" customHeight="1" x14ac:dyDescent="0.2">
      <c r="B17" s="24">
        <v>8</v>
      </c>
      <c r="C17" s="24">
        <v>20185922</v>
      </c>
      <c r="D17" s="25" t="s">
        <v>19</v>
      </c>
      <c r="E17" s="26">
        <v>5733.12</v>
      </c>
      <c r="F17" s="26">
        <f t="shared" si="0"/>
        <v>22932.48</v>
      </c>
      <c r="G17" s="27"/>
      <c r="H17" s="26">
        <f t="shared" si="1"/>
        <v>0</v>
      </c>
      <c r="I17" s="26">
        <f t="shared" si="2"/>
        <v>22932.48</v>
      </c>
    </row>
    <row r="18" spans="2:9" s="12" customFormat="1" ht="26.25" customHeight="1" x14ac:dyDescent="0.2">
      <c r="B18" s="24">
        <v>9</v>
      </c>
      <c r="C18" s="24">
        <v>35768665</v>
      </c>
      <c r="D18" s="25" t="s">
        <v>20</v>
      </c>
      <c r="E18" s="26">
        <v>5858</v>
      </c>
      <c r="F18" s="26">
        <f t="shared" si="0"/>
        <v>23432</v>
      </c>
      <c r="G18" s="27"/>
      <c r="H18" s="26">
        <f t="shared" si="1"/>
        <v>0</v>
      </c>
      <c r="I18" s="26">
        <f t="shared" si="2"/>
        <v>23432</v>
      </c>
    </row>
    <row r="19" spans="2:9" s="12" customFormat="1" ht="15.95" customHeight="1" x14ac:dyDescent="0.2">
      <c r="B19" s="24">
        <v>10</v>
      </c>
      <c r="C19" s="24">
        <v>20610968</v>
      </c>
      <c r="D19" s="25" t="s">
        <v>21</v>
      </c>
      <c r="E19" s="26">
        <v>3104.16</v>
      </c>
      <c r="F19" s="26">
        <f t="shared" si="0"/>
        <v>12416.64</v>
      </c>
      <c r="G19" s="27"/>
      <c r="H19" s="26">
        <f t="shared" si="1"/>
        <v>0</v>
      </c>
      <c r="I19" s="26">
        <f t="shared" si="2"/>
        <v>12416.64</v>
      </c>
    </row>
    <row r="20" spans="2:9" s="12" customFormat="1" ht="15.95" customHeight="1" x14ac:dyDescent="0.2">
      <c r="B20" s="24">
        <v>11</v>
      </c>
      <c r="C20" s="24">
        <v>14707177</v>
      </c>
      <c r="D20" s="25" t="s">
        <v>22</v>
      </c>
      <c r="E20" s="26">
        <v>6280.5</v>
      </c>
      <c r="F20" s="26">
        <f t="shared" si="0"/>
        <v>25122</v>
      </c>
      <c r="G20" s="27"/>
      <c r="H20" s="26">
        <f t="shared" si="1"/>
        <v>0</v>
      </c>
      <c r="I20" s="26">
        <f t="shared" si="2"/>
        <v>25122</v>
      </c>
    </row>
    <row r="21" spans="2:9" s="12" customFormat="1" ht="15.95" customHeight="1" x14ac:dyDescent="0.2">
      <c r="B21" s="24">
        <v>12</v>
      </c>
      <c r="C21" s="24">
        <v>20185906</v>
      </c>
      <c r="D21" s="25" t="s">
        <v>23</v>
      </c>
      <c r="E21" s="26">
        <v>13943.04</v>
      </c>
      <c r="F21" s="26">
        <f t="shared" si="0"/>
        <v>55772.160000000003</v>
      </c>
      <c r="G21" s="27"/>
      <c r="H21" s="26">
        <f t="shared" si="1"/>
        <v>0</v>
      </c>
      <c r="I21" s="26">
        <f t="shared" si="2"/>
        <v>55772.160000000003</v>
      </c>
    </row>
    <row r="22" spans="2:9" s="12" customFormat="1" ht="23.25" customHeight="1" x14ac:dyDescent="0.2">
      <c r="B22" s="24">
        <v>13</v>
      </c>
      <c r="C22" s="24">
        <v>19663837</v>
      </c>
      <c r="D22" s="25" t="s">
        <v>24</v>
      </c>
      <c r="E22" s="26">
        <v>8280</v>
      </c>
      <c r="F22" s="26">
        <f t="shared" si="0"/>
        <v>33120</v>
      </c>
      <c r="G22" s="27"/>
      <c r="H22" s="26">
        <f t="shared" si="1"/>
        <v>0</v>
      </c>
      <c r="I22" s="26">
        <f t="shared" si="2"/>
        <v>33120</v>
      </c>
    </row>
    <row r="23" spans="2:9" s="12" customFormat="1" ht="24.75" customHeight="1" x14ac:dyDescent="0.2">
      <c r="B23" s="24">
        <v>14</v>
      </c>
      <c r="C23" s="24">
        <v>37981936</v>
      </c>
      <c r="D23" s="25" t="s">
        <v>25</v>
      </c>
      <c r="E23" s="26">
        <v>15290.16</v>
      </c>
      <c r="F23" s="26">
        <f t="shared" si="0"/>
        <v>61160.639999999999</v>
      </c>
      <c r="G23" s="27"/>
      <c r="H23" s="26">
        <f t="shared" si="1"/>
        <v>0</v>
      </c>
      <c r="I23" s="26">
        <f t="shared" si="2"/>
        <v>61160.639999999999</v>
      </c>
    </row>
    <row r="24" spans="2:9" s="12" customFormat="1" ht="15.95" customHeight="1" x14ac:dyDescent="0.2">
      <c r="B24" s="24">
        <v>15</v>
      </c>
      <c r="C24" s="24">
        <v>32964586</v>
      </c>
      <c r="D24" s="25" t="s">
        <v>26</v>
      </c>
      <c r="E24" s="26">
        <v>26253.52</v>
      </c>
      <c r="F24" s="26">
        <f t="shared" si="0"/>
        <v>105014.08</v>
      </c>
      <c r="G24" s="27"/>
      <c r="H24" s="26">
        <f t="shared" si="1"/>
        <v>0</v>
      </c>
      <c r="I24" s="26">
        <f t="shared" si="2"/>
        <v>105014.08</v>
      </c>
    </row>
    <row r="25" spans="2:9" s="12" customFormat="1" ht="15.95" customHeight="1" x14ac:dyDescent="0.2">
      <c r="B25" s="24">
        <v>16</v>
      </c>
      <c r="C25" s="24">
        <v>39068982</v>
      </c>
      <c r="D25" s="25" t="s">
        <v>27</v>
      </c>
      <c r="E25" s="26">
        <v>2892</v>
      </c>
      <c r="F25" s="26">
        <f t="shared" si="0"/>
        <v>11568</v>
      </c>
      <c r="G25" s="27"/>
      <c r="H25" s="26">
        <f t="shared" si="1"/>
        <v>0</v>
      </c>
      <c r="I25" s="26">
        <f t="shared" si="2"/>
        <v>11568</v>
      </c>
    </row>
    <row r="26" spans="2:9" s="12" customFormat="1" ht="15.95" customHeight="1" x14ac:dyDescent="0.2">
      <c r="B26" s="24">
        <v>17</v>
      </c>
      <c r="C26" s="24">
        <v>40183381</v>
      </c>
      <c r="D26" s="25" t="s">
        <v>28</v>
      </c>
      <c r="E26" s="26">
        <v>11999.52</v>
      </c>
      <c r="F26" s="26">
        <f t="shared" si="0"/>
        <v>47998.080000000002</v>
      </c>
      <c r="G26" s="27"/>
      <c r="H26" s="26">
        <f t="shared" si="1"/>
        <v>0</v>
      </c>
      <c r="I26" s="26">
        <f t="shared" si="2"/>
        <v>47998.080000000002</v>
      </c>
    </row>
    <row r="27" spans="2:9" s="12" customFormat="1" ht="19.5" customHeight="1" x14ac:dyDescent="0.2">
      <c r="B27" s="24">
        <v>18</v>
      </c>
      <c r="C27" s="24">
        <v>25934329</v>
      </c>
      <c r="D27" s="28" t="s">
        <v>29</v>
      </c>
      <c r="E27" s="26">
        <v>616.32000000000005</v>
      </c>
      <c r="F27" s="26">
        <f t="shared" si="0"/>
        <v>2465.2800000000002</v>
      </c>
      <c r="G27" s="27"/>
      <c r="H27" s="26">
        <f t="shared" si="1"/>
        <v>0</v>
      </c>
      <c r="I27" s="26">
        <f t="shared" si="2"/>
        <v>2465.2800000000002</v>
      </c>
    </row>
    <row r="28" spans="2:9" s="12" customFormat="1" ht="18.75" customHeight="1" x14ac:dyDescent="0.2">
      <c r="B28" s="24">
        <v>19</v>
      </c>
      <c r="C28" s="29">
        <v>8422035</v>
      </c>
      <c r="D28" s="30" t="s">
        <v>30</v>
      </c>
      <c r="E28" s="31">
        <v>4885.2</v>
      </c>
      <c r="F28" s="31">
        <f t="shared" si="0"/>
        <v>19540.8</v>
      </c>
      <c r="G28" s="32">
        <v>210</v>
      </c>
      <c r="H28" s="31">
        <f t="shared" si="1"/>
        <v>840</v>
      </c>
      <c r="I28" s="31">
        <f t="shared" si="2"/>
        <v>20380.8</v>
      </c>
    </row>
    <row r="29" spans="2:9" s="12" customFormat="1" ht="18.75" customHeight="1" x14ac:dyDescent="0.2">
      <c r="B29" s="29">
        <v>20</v>
      </c>
      <c r="C29" s="29">
        <v>43501790</v>
      </c>
      <c r="D29" s="30" t="s">
        <v>31</v>
      </c>
      <c r="E29" s="31">
        <v>15768</v>
      </c>
      <c r="F29" s="31">
        <f t="shared" si="0"/>
        <v>63072</v>
      </c>
      <c r="G29" s="32"/>
      <c r="H29" s="31">
        <f t="shared" si="1"/>
        <v>0</v>
      </c>
      <c r="I29" s="31">
        <f t="shared" si="2"/>
        <v>63072</v>
      </c>
    </row>
    <row r="30" spans="2:9" s="12" customFormat="1" ht="18.75" customHeight="1" thickBot="1" x14ac:dyDescent="0.25">
      <c r="B30" s="33">
        <v>21</v>
      </c>
      <c r="C30" s="33">
        <v>41937378</v>
      </c>
      <c r="D30" s="34" t="s">
        <v>32</v>
      </c>
      <c r="E30" s="35">
        <v>8545.7000000000007</v>
      </c>
      <c r="F30" s="35">
        <f t="shared" si="0"/>
        <v>34182.800000000003</v>
      </c>
      <c r="G30" s="36"/>
      <c r="H30" s="35">
        <f t="shared" si="1"/>
        <v>0</v>
      </c>
      <c r="I30" s="35">
        <f t="shared" si="2"/>
        <v>34182.800000000003</v>
      </c>
    </row>
    <row r="31" spans="2:9" s="12" customFormat="1" ht="17.25" customHeight="1" thickBot="1" x14ac:dyDescent="0.25">
      <c r="B31" s="37" t="s">
        <v>33</v>
      </c>
      <c r="C31" s="38"/>
      <c r="D31" s="39"/>
      <c r="E31" s="40">
        <f>SUM(E10:E30)</f>
        <v>177192.64</v>
      </c>
      <c r="F31" s="40">
        <f>SUM(F10:F30)</f>
        <v>708770.56</v>
      </c>
      <c r="G31" s="40">
        <f>SUM(G10:G30)</f>
        <v>210</v>
      </c>
      <c r="H31" s="40">
        <f>SUM(H10:H30)</f>
        <v>840</v>
      </c>
      <c r="I31" s="40">
        <f>SUM(I10:I30)</f>
        <v>709610.56</v>
      </c>
    </row>
    <row r="32" spans="2:9" s="12" customFormat="1" ht="8.25" customHeight="1" x14ac:dyDescent="0.2">
      <c r="B32" s="14"/>
      <c r="C32" s="41"/>
      <c r="D32" s="42"/>
      <c r="E32" s="43"/>
      <c r="F32" s="43"/>
      <c r="G32" s="44"/>
      <c r="H32" s="3"/>
      <c r="I32" s="43"/>
    </row>
    <row r="33" spans="2:9" ht="6.75" customHeight="1" x14ac:dyDescent="0.2">
      <c r="B33" s="46"/>
      <c r="C33" s="46"/>
      <c r="D33" s="47"/>
      <c r="E33" s="47"/>
      <c r="F33" s="48"/>
      <c r="G33" s="48"/>
      <c r="I33" s="48"/>
    </row>
    <row r="34" spans="2:9" ht="14.25" thickBot="1" x14ac:dyDescent="0.25">
      <c r="B34" s="12" t="s">
        <v>40</v>
      </c>
      <c r="E34" s="51"/>
      <c r="F34" s="51"/>
      <c r="G34" s="51"/>
      <c r="H34" s="51"/>
      <c r="I34" s="51"/>
    </row>
    <row r="35" spans="2:9" s="14" customFormat="1" ht="16.5" customHeight="1" x14ac:dyDescent="0.2">
      <c r="B35" s="21">
        <v>1</v>
      </c>
      <c r="C35" s="21">
        <v>4342863</v>
      </c>
      <c r="D35" s="22" t="s">
        <v>34</v>
      </c>
      <c r="E35" s="23">
        <v>108230.08</v>
      </c>
      <c r="F35" s="52">
        <f>ROUND(E35*4,2)</f>
        <v>432920.32000000001</v>
      </c>
      <c r="G35" s="53">
        <v>1560</v>
      </c>
      <c r="H35" s="52">
        <f>ROUND(G35*4,2)</f>
        <v>6240</v>
      </c>
      <c r="I35" s="52">
        <f>F35+H35</f>
        <v>439160.32000000001</v>
      </c>
    </row>
    <row r="36" spans="2:9" s="12" customFormat="1" ht="15.95" customHeight="1" x14ac:dyDescent="0.2">
      <c r="B36" s="54">
        <v>2</v>
      </c>
      <c r="C36" s="54">
        <v>14984313</v>
      </c>
      <c r="D36" s="55" t="s">
        <v>35</v>
      </c>
      <c r="E36" s="56">
        <v>19481.28</v>
      </c>
      <c r="F36" s="56">
        <f>ROUND(E36*4,2)</f>
        <v>77925.119999999995</v>
      </c>
      <c r="G36" s="57">
        <v>4560</v>
      </c>
      <c r="H36" s="56">
        <f>ROUND(G36*4,2)</f>
        <v>18240</v>
      </c>
      <c r="I36" s="56">
        <f>F36+H36</f>
        <v>96165.119999999995</v>
      </c>
    </row>
    <row r="37" spans="2:9" s="12" customFormat="1" ht="15.95" customHeight="1" x14ac:dyDescent="0.2">
      <c r="B37" s="24">
        <v>3</v>
      </c>
      <c r="C37" s="24">
        <v>4721239</v>
      </c>
      <c r="D37" s="55" t="s">
        <v>36</v>
      </c>
      <c r="E37" s="56">
        <v>14429.18</v>
      </c>
      <c r="F37" s="56">
        <f>ROUND(E37*4,2)</f>
        <v>57716.72</v>
      </c>
      <c r="G37" s="58"/>
      <c r="H37" s="56">
        <f>ROUND(G37*4,2)</f>
        <v>0</v>
      </c>
      <c r="I37" s="56">
        <f>F37+H37</f>
        <v>57716.72</v>
      </c>
    </row>
    <row r="38" spans="2:9" s="12" customFormat="1" ht="15.95" customHeight="1" x14ac:dyDescent="0.2">
      <c r="B38" s="24">
        <v>4</v>
      </c>
      <c r="C38" s="54">
        <v>11333442</v>
      </c>
      <c r="D38" s="55" t="s">
        <v>37</v>
      </c>
      <c r="E38" s="56">
        <v>20791.599999999999</v>
      </c>
      <c r="F38" s="56">
        <f>ROUND(E38*4,2)</f>
        <v>83166.399999999994</v>
      </c>
      <c r="G38" s="58"/>
      <c r="H38" s="56">
        <f>ROUND(G38*4,2)</f>
        <v>0</v>
      </c>
      <c r="I38" s="56">
        <f>F38+H38</f>
        <v>83166.399999999994</v>
      </c>
    </row>
    <row r="39" spans="2:9" s="12" customFormat="1" ht="15.95" customHeight="1" thickBot="1" x14ac:dyDescent="0.25">
      <c r="B39" s="33">
        <v>5</v>
      </c>
      <c r="C39" s="59">
        <v>7964100</v>
      </c>
      <c r="D39" s="60" t="s">
        <v>38</v>
      </c>
      <c r="E39" s="61">
        <v>42060.24</v>
      </c>
      <c r="F39" s="61">
        <f>ROUND(E39*4,2)</f>
        <v>168240.96</v>
      </c>
      <c r="G39" s="62"/>
      <c r="H39" s="61">
        <f>ROUND(G39*4,2)</f>
        <v>0</v>
      </c>
      <c r="I39" s="61">
        <f>F39+H39</f>
        <v>168240.96</v>
      </c>
    </row>
    <row r="40" spans="2:9" s="12" customFormat="1" ht="17.25" customHeight="1" thickBot="1" x14ac:dyDescent="0.25">
      <c r="B40" s="37" t="s">
        <v>39</v>
      </c>
      <c r="C40" s="38"/>
      <c r="D40" s="39"/>
      <c r="E40" s="40">
        <f>SUM(E35:E39)</f>
        <v>204992.38</v>
      </c>
      <c r="F40" s="40">
        <f>SUM(F35:F39)</f>
        <v>819969.52</v>
      </c>
      <c r="G40" s="40">
        <f>SUM(G35:G39)</f>
        <v>6120</v>
      </c>
      <c r="H40" s="40">
        <f>SUM(H35:H39)</f>
        <v>24480</v>
      </c>
      <c r="I40" s="40">
        <f>SUM(I35:I39)</f>
        <v>844449.5199999999</v>
      </c>
    </row>
    <row r="42" spans="2:9" ht="13.5" thickBot="1" x14ac:dyDescent="0.25">
      <c r="B42" s="12" t="s">
        <v>44</v>
      </c>
    </row>
    <row r="43" spans="2:9" s="14" customFormat="1" ht="18.75" customHeight="1" x14ac:dyDescent="0.2">
      <c r="B43" s="21">
        <v>1</v>
      </c>
      <c r="C43" s="21">
        <v>20100365</v>
      </c>
      <c r="D43" s="22" t="s">
        <v>41</v>
      </c>
      <c r="E43" s="23">
        <v>6502.2</v>
      </c>
      <c r="F43" s="52">
        <f>ROUND(E43*4,2)</f>
        <v>26008.799999999999</v>
      </c>
      <c r="G43" s="53"/>
      <c r="H43" s="52">
        <f>ROUND(G43*4,2)</f>
        <v>0</v>
      </c>
      <c r="I43" s="52">
        <f>F43+H43</f>
        <v>26008.799999999999</v>
      </c>
    </row>
    <row r="44" spans="2:9" s="12" customFormat="1" ht="20.25" customHeight="1" thickBot="1" x14ac:dyDescent="0.25">
      <c r="B44" s="33">
        <v>2</v>
      </c>
      <c r="C44" s="59">
        <v>15644549</v>
      </c>
      <c r="D44" s="60" t="s">
        <v>42</v>
      </c>
      <c r="E44" s="61"/>
      <c r="F44" s="61">
        <f>ROUND(E44*4,2)</f>
        <v>0</v>
      </c>
      <c r="G44" s="62"/>
      <c r="H44" s="61">
        <f>ROUND(G44*4,2)</f>
        <v>0</v>
      </c>
      <c r="I44" s="61">
        <f>F44+H44</f>
        <v>0</v>
      </c>
    </row>
    <row r="45" spans="2:9" s="12" customFormat="1" ht="17.25" customHeight="1" thickBot="1" x14ac:dyDescent="0.25">
      <c r="B45" s="37" t="s">
        <v>43</v>
      </c>
      <c r="C45" s="38"/>
      <c r="D45" s="39"/>
      <c r="E45" s="40">
        <f>SUM(E43:E44)</f>
        <v>6502.2</v>
      </c>
      <c r="F45" s="40">
        <f>SUM(F43:F44)</f>
        <v>26008.799999999999</v>
      </c>
      <c r="G45" s="40">
        <f>SUM(G43:G44)</f>
        <v>0</v>
      </c>
      <c r="H45" s="40">
        <f>SUM(H43:H44)</f>
        <v>0</v>
      </c>
      <c r="I45" s="40">
        <f>SUM(I43:I44)</f>
        <v>26008.799999999999</v>
      </c>
    </row>
    <row r="47" spans="2:9" ht="13.5" thickBot="1" x14ac:dyDescent="0.25">
      <c r="B47" s="12" t="s">
        <v>45</v>
      </c>
    </row>
    <row r="48" spans="2:9" s="14" customFormat="1" ht="32.25" customHeight="1" thickBot="1" x14ac:dyDescent="0.25">
      <c r="B48" s="63">
        <v>1</v>
      </c>
      <c r="C48" s="63">
        <v>4342863</v>
      </c>
      <c r="D48" s="64" t="s">
        <v>34</v>
      </c>
      <c r="E48" s="65">
        <v>27.6</v>
      </c>
      <c r="F48" s="40">
        <f>ROUND(E48*4,2)</f>
        <v>110.4</v>
      </c>
      <c r="G48" s="66">
        <v>0</v>
      </c>
      <c r="H48" s="40">
        <f>ROUND(G48*4,2)</f>
        <v>0</v>
      </c>
      <c r="I48" s="40">
        <f>F48+H48</f>
        <v>110.4</v>
      </c>
    </row>
  </sheetData>
  <mergeCells count="16">
    <mergeCell ref="B40:D40"/>
    <mergeCell ref="B45:D45"/>
    <mergeCell ref="E34:I34"/>
    <mergeCell ref="I7:I8"/>
    <mergeCell ref="B9:I9"/>
    <mergeCell ref="B31:D31"/>
    <mergeCell ref="D33:E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6" right="0.16" top="0.17" bottom="7.874015748031496E-2" header="0.11811023622047245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Clin_IAN2023</vt:lpstr>
      <vt:lpstr>Clin_IAN2023!Zona_de_imprimat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Pele</dc:creator>
  <cp:lastModifiedBy>Marian Pele</cp:lastModifiedBy>
  <cp:lastPrinted>2023-02-14T10:09:29Z</cp:lastPrinted>
  <dcterms:created xsi:type="dcterms:W3CDTF">2023-02-14T10:05:53Z</dcterms:created>
  <dcterms:modified xsi:type="dcterms:W3CDTF">2023-02-14T10:09:34Z</dcterms:modified>
</cp:coreProperties>
</file>