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      Furnizor\    CENTRALIZATOARE\"/>
    </mc:Choice>
  </mc:AlternateContent>
  <xr:revisionPtr revIDLastSave="0" documentId="13_ncr:1_{9BA887FE-2DB6-4A80-9C16-7E42903D9A45}" xr6:coauthVersionLast="47" xr6:coauthVersionMax="47" xr10:uidLastSave="{00000000-0000-0000-0000-000000000000}"/>
  <bookViews>
    <workbookView xWindow="-120" yWindow="-120" windowWidth="29040" windowHeight="15840" xr2:uid="{16BAD710-4589-4FD3-AC35-F7B860BFE36B}"/>
  </bookViews>
  <sheets>
    <sheet name="Clin_DEC2022" sheetId="1" r:id="rId1"/>
  </sheets>
  <definedNames>
    <definedName name="_xlnm.Print_Area" localSheetId="0">Clin_DEC2022!$A$1:$I$49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1" l="1"/>
  <c r="F49" i="1"/>
  <c r="I49" i="1" s="1"/>
  <c r="G45" i="1"/>
  <c r="E45" i="1"/>
  <c r="H44" i="1"/>
  <c r="F44" i="1"/>
  <c r="I44" i="1" s="1"/>
  <c r="H43" i="1"/>
  <c r="F43" i="1"/>
  <c r="I43" i="1" l="1"/>
  <c r="H45" i="1"/>
  <c r="I45" i="1"/>
  <c r="F45" i="1"/>
  <c r="G40" i="1" l="1"/>
  <c r="E40" i="1"/>
  <c r="H39" i="1"/>
  <c r="F39" i="1"/>
  <c r="I39" i="1" s="1"/>
  <c r="H38" i="1"/>
  <c r="F38" i="1"/>
  <c r="I38" i="1" s="1"/>
  <c r="H37" i="1"/>
  <c r="F37" i="1"/>
  <c r="I37" i="1" s="1"/>
  <c r="H36" i="1"/>
  <c r="F36" i="1"/>
  <c r="H35" i="1"/>
  <c r="F35" i="1"/>
  <c r="G31" i="1"/>
  <c r="E31" i="1"/>
  <c r="H30" i="1"/>
  <c r="F30" i="1"/>
  <c r="H29" i="1"/>
  <c r="F29" i="1"/>
  <c r="H28" i="1"/>
  <c r="F28" i="1"/>
  <c r="H27" i="1"/>
  <c r="F27" i="1"/>
  <c r="H26" i="1"/>
  <c r="F26" i="1"/>
  <c r="I26" i="1" s="1"/>
  <c r="H25" i="1"/>
  <c r="F25" i="1"/>
  <c r="H24" i="1"/>
  <c r="F24" i="1"/>
  <c r="H23" i="1"/>
  <c r="F23" i="1"/>
  <c r="I23" i="1" s="1"/>
  <c r="H22" i="1"/>
  <c r="F22" i="1"/>
  <c r="I22" i="1" s="1"/>
  <c r="H21" i="1"/>
  <c r="F21" i="1"/>
  <c r="H20" i="1"/>
  <c r="F20" i="1"/>
  <c r="H19" i="1"/>
  <c r="F19" i="1"/>
  <c r="I19" i="1" s="1"/>
  <c r="H18" i="1"/>
  <c r="F18" i="1"/>
  <c r="I18" i="1" s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I36" i="1" l="1"/>
  <c r="I11" i="1"/>
  <c r="I27" i="1"/>
  <c r="H31" i="1"/>
  <c r="I29" i="1"/>
  <c r="F40" i="1"/>
  <c r="H40" i="1"/>
  <c r="I15" i="1"/>
  <c r="I35" i="1"/>
  <c r="F31" i="1"/>
  <c r="I16" i="1"/>
  <c r="I21" i="1"/>
  <c r="I12" i="1"/>
  <c r="I17" i="1"/>
  <c r="I28" i="1"/>
  <c r="I13" i="1"/>
  <c r="I24" i="1"/>
  <c r="I14" i="1"/>
  <c r="I30" i="1"/>
  <c r="I20" i="1"/>
  <c r="I25" i="1"/>
  <c r="I10" i="1"/>
  <c r="I40" i="1" l="1"/>
  <c r="I31" i="1"/>
</calcChain>
</file>

<file path=xl/sharedStrings.xml><?xml version="1.0" encoding="utf-8"?>
<sst xmlns="http://schemas.openxmlformats.org/spreadsheetml/2006/main" count="47" uniqueCount="46">
  <si>
    <t>CASA DE ASIGURĂRI DE SĂNĂTATE A JUDEȚULUI BRĂILA</t>
  </si>
  <si>
    <t>SITUAȚIA PLĂȚILOR PENTRU AMBULATORIUL DE SPECIALITATE CLINIC</t>
  </si>
  <si>
    <t>pe luna DECEMBRIE 2022</t>
  </si>
  <si>
    <t>NR. CRT.</t>
  </si>
  <si>
    <t>C.U.I.</t>
  </si>
  <si>
    <t>FURNIZOR</t>
  </si>
  <si>
    <t>Nr .puncte validate</t>
  </si>
  <si>
    <t>Valoare puncte validate(4 lei / pct)</t>
  </si>
  <si>
    <t>Nr. puncte servicii conexe</t>
  </si>
  <si>
    <t>Valoare servicii conexe (4 lei / pct.)</t>
  </si>
  <si>
    <t>ACCEPTAT LA PLATĂ</t>
  </si>
  <si>
    <t xml:space="preserve">            CABINETE</t>
  </si>
  <si>
    <t>S.C. ACTA MEDICA S.R.L. - DR.ANUȚOIU RALUCA</t>
  </si>
  <si>
    <t>S.C. BANICĂ ET CO S.N.C. - DR.BĂNICĂ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</si>
  <si>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</si>
  <si>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</si>
  <si>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</si>
  <si>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</si>
  <si>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</si>
  <si>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</si>
  <si>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DR.NIȚĂ MARIANA</t>
  </si>
  <si>
    <t>C.M.I. DR.DRIMA EDUARD POLEA</t>
  </si>
  <si>
    <t>S.C. ENTROMED S.R.L .- DR.ARHIRE RALUCA</t>
  </si>
  <si>
    <t>C.M.I. DR.LECA SIMONA</t>
  </si>
  <si>
    <t>C.M.I. DR.MALIȘ ANTONETA</t>
  </si>
  <si>
    <t>S.C. LOWCARB NUTRITION CLINIC - DR.MANOLESCU IONUȚ</t>
  </si>
  <si>
    <t>C.M.I. DR.PINTILII VIORELA-ALINA</t>
  </si>
  <si>
    <t>C.M.I. DR.SPĂTARU COSTEL CĂTĂLIN</t>
  </si>
  <si>
    <t>SC CAB. MED.DR.TOMA SIMONA SRL</t>
  </si>
  <si>
    <t>DIAVERUM BRĂILA- CABINETE NEFROLOGIE</t>
  </si>
  <si>
    <t>S.C. MEDLIFE S.A.-BRĂILA-CABINET DIABET</t>
  </si>
  <si>
    <t>S.C. CLINICA GRIVIȚEI 224</t>
  </si>
  <si>
    <t xml:space="preserve">S.C. CENTRUL MEDICAL MATEUS </t>
  </si>
  <si>
    <t>Total CABINETE</t>
  </si>
  <si>
    <t>SPITALUL JUDEȚEAN BRĂILA</t>
  </si>
  <si>
    <t>SPITALUL DE PSIHIATRIE BRĂILA</t>
  </si>
  <si>
    <t>SPITALUL FĂUREI</t>
  </si>
  <si>
    <t>SPITALUL DE PNEUMOFTIZIOLOGIE</t>
  </si>
  <si>
    <t>SC VENEȚIA MEDICAL SRL</t>
  </si>
  <si>
    <t>Total AMBULATORII SPITALE</t>
  </si>
  <si>
    <t>AMBULATORII CLINICE SPITALE</t>
  </si>
  <si>
    <t>CMI DR. DELICOTE MARIA - ctr clinic</t>
  </si>
  <si>
    <t>TBRCM LACU-SĂRAT - ctr clinic</t>
  </si>
  <si>
    <t xml:space="preserve">Total </t>
  </si>
  <si>
    <t>AMBULATORIUL DE SPECIALITATE-SPECIALITATEA MEDICINA FIZICA SI DE REABILITARE</t>
  </si>
  <si>
    <t>SERVICII MEDICALE ACORDATE CONFORM OUG 15/2022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</si>
</sst>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0"/>
      <name val="Arial"/>
      <charset val="238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quotePrefix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 inden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ADF7-B175-40B1-9399-0A780017C7FE}">
  <dimension ref="A1:I49"/>
  <sheetViews>
    <sheetView tabSelected="1" zoomScaleNormal="100" workbookViewId="0">
      <selection activeCell="J2" sqref="J2"/>
    </sheetView>
  </sheetViews>
  <sheetFormatPr defaultRowHeight="12.75" x14ac:dyDescent="0.2"/>
  <cols>
    <col min="1" max="1" width="1.28515625" style="45" customWidth="1"/>
    <col min="2" max="2" width="5.42578125" style="50" customWidth="1"/>
    <col min="3" max="3" width="9.5703125" style="50" customWidth="1"/>
    <col min="4" max="4" width="42.5703125" style="46" customWidth="1"/>
    <col min="5" max="5" width="11.140625" style="46" customWidth="1"/>
    <col min="6" max="6" width="14.140625" style="46" customWidth="1"/>
    <col min="7" max="7" width="13" style="46" customWidth="1"/>
    <col min="8" max="8" width="16" style="49" customWidth="1"/>
    <col min="9" max="9" width="13.85546875" style="46" customWidth="1"/>
    <col min="10" max="177" width="9.140625" style="50"/>
    <col min="178" max="178" width="1.28515625" style="50" customWidth="1"/>
    <col min="179" max="179" width="5.42578125" style="50" customWidth="1"/>
    <col min="180" max="180" width="9.5703125" style="50" customWidth="1"/>
    <col min="181" max="181" width="42.5703125" style="50" customWidth="1"/>
    <col min="182" max="182" width="11.140625" style="50" customWidth="1"/>
    <col min="183" max="183" width="14.140625" style="50" customWidth="1"/>
    <col min="184" max="184" width="13" style="50" customWidth="1"/>
    <col min="185" max="185" width="16" style="50" customWidth="1"/>
    <col min="186" max="186" width="30.7109375" style="50" customWidth="1"/>
    <col min="187" max="187" width="13.85546875" style="50" customWidth="1"/>
    <col min="188" max="188" width="7.140625" style="50" customWidth="1"/>
    <col min="189" max="189" width="41.140625" style="50" customWidth="1"/>
    <col min="190" max="190" width="15.5703125" style="50" customWidth="1"/>
    <col min="191" max="433" width="9.140625" style="50"/>
    <col min="434" max="434" width="1.28515625" style="50" customWidth="1"/>
    <col min="435" max="435" width="5.42578125" style="50" customWidth="1"/>
    <col min="436" max="436" width="9.5703125" style="50" customWidth="1"/>
    <col min="437" max="437" width="42.5703125" style="50" customWidth="1"/>
    <col min="438" max="438" width="11.140625" style="50" customWidth="1"/>
    <col min="439" max="439" width="14.140625" style="50" customWidth="1"/>
    <col min="440" max="440" width="13" style="50" customWidth="1"/>
    <col min="441" max="441" width="16" style="50" customWidth="1"/>
    <col min="442" max="442" width="30.7109375" style="50" customWidth="1"/>
    <col min="443" max="443" width="13.85546875" style="50" customWidth="1"/>
    <col min="444" max="444" width="7.140625" style="50" customWidth="1"/>
    <col min="445" max="445" width="41.140625" style="50" customWidth="1"/>
    <col min="446" max="446" width="15.5703125" style="50" customWidth="1"/>
    <col min="447" max="689" width="9.140625" style="50"/>
    <col min="690" max="690" width="1.28515625" style="50" customWidth="1"/>
    <col min="691" max="691" width="5.42578125" style="50" customWidth="1"/>
    <col min="692" max="692" width="9.5703125" style="50" customWidth="1"/>
    <col min="693" max="693" width="42.5703125" style="50" customWidth="1"/>
    <col min="694" max="694" width="11.140625" style="50" customWidth="1"/>
    <col min="695" max="695" width="14.140625" style="50" customWidth="1"/>
    <col min="696" max="696" width="13" style="50" customWidth="1"/>
    <col min="697" max="697" width="16" style="50" customWidth="1"/>
    <col min="698" max="698" width="30.7109375" style="50" customWidth="1"/>
    <col min="699" max="699" width="13.85546875" style="50" customWidth="1"/>
    <col min="700" max="700" width="7.140625" style="50" customWidth="1"/>
    <col min="701" max="701" width="41.140625" style="50" customWidth="1"/>
    <col min="702" max="702" width="15.5703125" style="50" customWidth="1"/>
    <col min="703" max="945" width="9.140625" style="50"/>
    <col min="946" max="946" width="1.28515625" style="50" customWidth="1"/>
    <col min="947" max="947" width="5.42578125" style="50" customWidth="1"/>
    <col min="948" max="948" width="9.5703125" style="50" customWidth="1"/>
    <col min="949" max="949" width="42.5703125" style="50" customWidth="1"/>
    <col min="950" max="950" width="11.140625" style="50" customWidth="1"/>
    <col min="951" max="951" width="14.140625" style="50" customWidth="1"/>
    <col min="952" max="952" width="13" style="50" customWidth="1"/>
    <col min="953" max="953" width="16" style="50" customWidth="1"/>
    <col min="954" max="954" width="30.7109375" style="50" customWidth="1"/>
    <col min="955" max="955" width="13.85546875" style="50" customWidth="1"/>
    <col min="956" max="956" width="7.140625" style="50" customWidth="1"/>
    <col min="957" max="957" width="41.140625" style="50" customWidth="1"/>
    <col min="958" max="958" width="15.5703125" style="50" customWidth="1"/>
    <col min="959" max="1201" width="9.140625" style="50"/>
    <col min="1202" max="1202" width="1.28515625" style="50" customWidth="1"/>
    <col min="1203" max="1203" width="5.42578125" style="50" customWidth="1"/>
    <col min="1204" max="1204" width="9.5703125" style="50" customWidth="1"/>
    <col min="1205" max="1205" width="42.5703125" style="50" customWidth="1"/>
    <col min="1206" max="1206" width="11.140625" style="50" customWidth="1"/>
    <col min="1207" max="1207" width="14.140625" style="50" customWidth="1"/>
    <col min="1208" max="1208" width="13" style="50" customWidth="1"/>
    <col min="1209" max="1209" width="16" style="50" customWidth="1"/>
    <col min="1210" max="1210" width="30.7109375" style="50" customWidth="1"/>
    <col min="1211" max="1211" width="13.85546875" style="50" customWidth="1"/>
    <col min="1212" max="1212" width="7.140625" style="50" customWidth="1"/>
    <col min="1213" max="1213" width="41.140625" style="50" customWidth="1"/>
    <col min="1214" max="1214" width="15.5703125" style="50" customWidth="1"/>
    <col min="1215" max="1457" width="9.140625" style="50"/>
    <col min="1458" max="1458" width="1.28515625" style="50" customWidth="1"/>
    <col min="1459" max="1459" width="5.42578125" style="50" customWidth="1"/>
    <col min="1460" max="1460" width="9.5703125" style="50" customWidth="1"/>
    <col min="1461" max="1461" width="42.5703125" style="50" customWidth="1"/>
    <col min="1462" max="1462" width="11.140625" style="50" customWidth="1"/>
    <col min="1463" max="1463" width="14.140625" style="50" customWidth="1"/>
    <col min="1464" max="1464" width="13" style="50" customWidth="1"/>
    <col min="1465" max="1465" width="16" style="50" customWidth="1"/>
    <col min="1466" max="1466" width="30.7109375" style="50" customWidth="1"/>
    <col min="1467" max="1467" width="13.85546875" style="50" customWidth="1"/>
    <col min="1468" max="1468" width="7.140625" style="50" customWidth="1"/>
    <col min="1469" max="1469" width="41.140625" style="50" customWidth="1"/>
    <col min="1470" max="1470" width="15.5703125" style="50" customWidth="1"/>
    <col min="1471" max="1713" width="9.140625" style="50"/>
    <col min="1714" max="1714" width="1.28515625" style="50" customWidth="1"/>
    <col min="1715" max="1715" width="5.42578125" style="50" customWidth="1"/>
    <col min="1716" max="1716" width="9.5703125" style="50" customWidth="1"/>
    <col min="1717" max="1717" width="42.5703125" style="50" customWidth="1"/>
    <col min="1718" max="1718" width="11.140625" style="50" customWidth="1"/>
    <col min="1719" max="1719" width="14.140625" style="50" customWidth="1"/>
    <col min="1720" max="1720" width="13" style="50" customWidth="1"/>
    <col min="1721" max="1721" width="16" style="50" customWidth="1"/>
    <col min="1722" max="1722" width="30.7109375" style="50" customWidth="1"/>
    <col min="1723" max="1723" width="13.85546875" style="50" customWidth="1"/>
    <col min="1724" max="1724" width="7.140625" style="50" customWidth="1"/>
    <col min="1725" max="1725" width="41.140625" style="50" customWidth="1"/>
    <col min="1726" max="1726" width="15.5703125" style="50" customWidth="1"/>
    <col min="1727" max="1969" width="9.140625" style="50"/>
    <col min="1970" max="1970" width="1.28515625" style="50" customWidth="1"/>
    <col min="1971" max="1971" width="5.42578125" style="50" customWidth="1"/>
    <col min="1972" max="1972" width="9.5703125" style="50" customWidth="1"/>
    <col min="1973" max="1973" width="42.5703125" style="50" customWidth="1"/>
    <col min="1974" max="1974" width="11.140625" style="50" customWidth="1"/>
    <col min="1975" max="1975" width="14.140625" style="50" customWidth="1"/>
    <col min="1976" max="1976" width="13" style="50" customWidth="1"/>
    <col min="1977" max="1977" width="16" style="50" customWidth="1"/>
    <col min="1978" max="1978" width="30.7109375" style="50" customWidth="1"/>
    <col min="1979" max="1979" width="13.85546875" style="50" customWidth="1"/>
    <col min="1980" max="1980" width="7.140625" style="50" customWidth="1"/>
    <col min="1981" max="1981" width="41.140625" style="50" customWidth="1"/>
    <col min="1982" max="1982" width="15.5703125" style="50" customWidth="1"/>
    <col min="1983" max="2225" width="9.140625" style="50"/>
    <col min="2226" max="2226" width="1.28515625" style="50" customWidth="1"/>
    <col min="2227" max="2227" width="5.42578125" style="50" customWidth="1"/>
    <col min="2228" max="2228" width="9.5703125" style="50" customWidth="1"/>
    <col min="2229" max="2229" width="42.5703125" style="50" customWidth="1"/>
    <col min="2230" max="2230" width="11.140625" style="50" customWidth="1"/>
    <col min="2231" max="2231" width="14.140625" style="50" customWidth="1"/>
    <col min="2232" max="2232" width="13" style="50" customWidth="1"/>
    <col min="2233" max="2233" width="16" style="50" customWidth="1"/>
    <col min="2234" max="2234" width="30.7109375" style="50" customWidth="1"/>
    <col min="2235" max="2235" width="13.85546875" style="50" customWidth="1"/>
    <col min="2236" max="2236" width="7.140625" style="50" customWidth="1"/>
    <col min="2237" max="2237" width="41.140625" style="50" customWidth="1"/>
    <col min="2238" max="2238" width="15.5703125" style="50" customWidth="1"/>
    <col min="2239" max="2481" width="9.140625" style="50"/>
    <col min="2482" max="2482" width="1.28515625" style="50" customWidth="1"/>
    <col min="2483" max="2483" width="5.42578125" style="50" customWidth="1"/>
    <col min="2484" max="2484" width="9.5703125" style="50" customWidth="1"/>
    <col min="2485" max="2485" width="42.5703125" style="50" customWidth="1"/>
    <col min="2486" max="2486" width="11.140625" style="50" customWidth="1"/>
    <col min="2487" max="2487" width="14.140625" style="50" customWidth="1"/>
    <col min="2488" max="2488" width="13" style="50" customWidth="1"/>
    <col min="2489" max="2489" width="16" style="50" customWidth="1"/>
    <col min="2490" max="2490" width="30.7109375" style="50" customWidth="1"/>
    <col min="2491" max="2491" width="13.85546875" style="50" customWidth="1"/>
    <col min="2492" max="2492" width="7.140625" style="50" customWidth="1"/>
    <col min="2493" max="2493" width="41.140625" style="50" customWidth="1"/>
    <col min="2494" max="2494" width="15.5703125" style="50" customWidth="1"/>
    <col min="2495" max="2737" width="9.140625" style="50"/>
    <col min="2738" max="2738" width="1.28515625" style="50" customWidth="1"/>
    <col min="2739" max="2739" width="5.42578125" style="50" customWidth="1"/>
    <col min="2740" max="2740" width="9.5703125" style="50" customWidth="1"/>
    <col min="2741" max="2741" width="42.5703125" style="50" customWidth="1"/>
    <col min="2742" max="2742" width="11.140625" style="50" customWidth="1"/>
    <col min="2743" max="2743" width="14.140625" style="50" customWidth="1"/>
    <col min="2744" max="2744" width="13" style="50" customWidth="1"/>
    <col min="2745" max="2745" width="16" style="50" customWidth="1"/>
    <col min="2746" max="2746" width="30.7109375" style="50" customWidth="1"/>
    <col min="2747" max="2747" width="13.85546875" style="50" customWidth="1"/>
    <col min="2748" max="2748" width="7.140625" style="50" customWidth="1"/>
    <col min="2749" max="2749" width="41.140625" style="50" customWidth="1"/>
    <col min="2750" max="2750" width="15.5703125" style="50" customWidth="1"/>
    <col min="2751" max="2993" width="9.140625" style="50"/>
    <col min="2994" max="2994" width="1.28515625" style="50" customWidth="1"/>
    <col min="2995" max="2995" width="5.42578125" style="50" customWidth="1"/>
    <col min="2996" max="2996" width="9.5703125" style="50" customWidth="1"/>
    <col min="2997" max="2997" width="42.5703125" style="50" customWidth="1"/>
    <col min="2998" max="2998" width="11.140625" style="50" customWidth="1"/>
    <col min="2999" max="2999" width="14.140625" style="50" customWidth="1"/>
    <col min="3000" max="3000" width="13" style="50" customWidth="1"/>
    <col min="3001" max="3001" width="16" style="50" customWidth="1"/>
    <col min="3002" max="3002" width="30.7109375" style="50" customWidth="1"/>
    <col min="3003" max="3003" width="13.85546875" style="50" customWidth="1"/>
    <col min="3004" max="3004" width="7.140625" style="50" customWidth="1"/>
    <col min="3005" max="3005" width="41.140625" style="50" customWidth="1"/>
    <col min="3006" max="3006" width="15.5703125" style="50" customWidth="1"/>
    <col min="3007" max="3249" width="9.140625" style="50"/>
    <col min="3250" max="3250" width="1.28515625" style="50" customWidth="1"/>
    <col min="3251" max="3251" width="5.42578125" style="50" customWidth="1"/>
    <col min="3252" max="3252" width="9.5703125" style="50" customWidth="1"/>
    <col min="3253" max="3253" width="42.5703125" style="50" customWidth="1"/>
    <col min="3254" max="3254" width="11.140625" style="50" customWidth="1"/>
    <col min="3255" max="3255" width="14.140625" style="50" customWidth="1"/>
    <col min="3256" max="3256" width="13" style="50" customWidth="1"/>
    <col min="3257" max="3257" width="16" style="50" customWidth="1"/>
    <col min="3258" max="3258" width="30.7109375" style="50" customWidth="1"/>
    <col min="3259" max="3259" width="13.85546875" style="50" customWidth="1"/>
    <col min="3260" max="3260" width="7.140625" style="50" customWidth="1"/>
    <col min="3261" max="3261" width="41.140625" style="50" customWidth="1"/>
    <col min="3262" max="3262" width="15.5703125" style="50" customWidth="1"/>
    <col min="3263" max="3505" width="9.140625" style="50"/>
    <col min="3506" max="3506" width="1.28515625" style="50" customWidth="1"/>
    <col min="3507" max="3507" width="5.42578125" style="50" customWidth="1"/>
    <col min="3508" max="3508" width="9.5703125" style="50" customWidth="1"/>
    <col min="3509" max="3509" width="42.5703125" style="50" customWidth="1"/>
    <col min="3510" max="3510" width="11.140625" style="50" customWidth="1"/>
    <col min="3511" max="3511" width="14.140625" style="50" customWidth="1"/>
    <col min="3512" max="3512" width="13" style="50" customWidth="1"/>
    <col min="3513" max="3513" width="16" style="50" customWidth="1"/>
    <col min="3514" max="3514" width="30.7109375" style="50" customWidth="1"/>
    <col min="3515" max="3515" width="13.85546875" style="50" customWidth="1"/>
    <col min="3516" max="3516" width="7.140625" style="50" customWidth="1"/>
    <col min="3517" max="3517" width="41.140625" style="50" customWidth="1"/>
    <col min="3518" max="3518" width="15.5703125" style="50" customWidth="1"/>
    <col min="3519" max="3761" width="9.140625" style="50"/>
    <col min="3762" max="3762" width="1.28515625" style="50" customWidth="1"/>
    <col min="3763" max="3763" width="5.42578125" style="50" customWidth="1"/>
    <col min="3764" max="3764" width="9.5703125" style="50" customWidth="1"/>
    <col min="3765" max="3765" width="42.5703125" style="50" customWidth="1"/>
    <col min="3766" max="3766" width="11.140625" style="50" customWidth="1"/>
    <col min="3767" max="3767" width="14.140625" style="50" customWidth="1"/>
    <col min="3768" max="3768" width="13" style="50" customWidth="1"/>
    <col min="3769" max="3769" width="16" style="50" customWidth="1"/>
    <col min="3770" max="3770" width="30.7109375" style="50" customWidth="1"/>
    <col min="3771" max="3771" width="13.85546875" style="50" customWidth="1"/>
    <col min="3772" max="3772" width="7.140625" style="50" customWidth="1"/>
    <col min="3773" max="3773" width="41.140625" style="50" customWidth="1"/>
    <col min="3774" max="3774" width="15.5703125" style="50" customWidth="1"/>
    <col min="3775" max="4017" width="9.140625" style="50"/>
    <col min="4018" max="4018" width="1.28515625" style="50" customWidth="1"/>
    <col min="4019" max="4019" width="5.42578125" style="50" customWidth="1"/>
    <col min="4020" max="4020" width="9.5703125" style="50" customWidth="1"/>
    <col min="4021" max="4021" width="42.5703125" style="50" customWidth="1"/>
    <col min="4022" max="4022" width="11.140625" style="50" customWidth="1"/>
    <col min="4023" max="4023" width="14.140625" style="50" customWidth="1"/>
    <col min="4024" max="4024" width="13" style="50" customWidth="1"/>
    <col min="4025" max="4025" width="16" style="50" customWidth="1"/>
    <col min="4026" max="4026" width="30.7109375" style="50" customWidth="1"/>
    <col min="4027" max="4027" width="13.85546875" style="50" customWidth="1"/>
    <col min="4028" max="4028" width="7.140625" style="50" customWidth="1"/>
    <col min="4029" max="4029" width="41.140625" style="50" customWidth="1"/>
    <col min="4030" max="4030" width="15.5703125" style="50" customWidth="1"/>
    <col min="4031" max="4273" width="9.140625" style="50"/>
    <col min="4274" max="4274" width="1.28515625" style="50" customWidth="1"/>
    <col min="4275" max="4275" width="5.42578125" style="50" customWidth="1"/>
    <col min="4276" max="4276" width="9.5703125" style="50" customWidth="1"/>
    <col min="4277" max="4277" width="42.5703125" style="50" customWidth="1"/>
    <col min="4278" max="4278" width="11.140625" style="50" customWidth="1"/>
    <col min="4279" max="4279" width="14.140625" style="50" customWidth="1"/>
    <col min="4280" max="4280" width="13" style="50" customWidth="1"/>
    <col min="4281" max="4281" width="16" style="50" customWidth="1"/>
    <col min="4282" max="4282" width="30.7109375" style="50" customWidth="1"/>
    <col min="4283" max="4283" width="13.85546875" style="50" customWidth="1"/>
    <col min="4284" max="4284" width="7.140625" style="50" customWidth="1"/>
    <col min="4285" max="4285" width="41.140625" style="50" customWidth="1"/>
    <col min="4286" max="4286" width="15.5703125" style="50" customWidth="1"/>
    <col min="4287" max="4529" width="9.140625" style="50"/>
    <col min="4530" max="4530" width="1.28515625" style="50" customWidth="1"/>
    <col min="4531" max="4531" width="5.42578125" style="50" customWidth="1"/>
    <col min="4532" max="4532" width="9.5703125" style="50" customWidth="1"/>
    <col min="4533" max="4533" width="42.5703125" style="50" customWidth="1"/>
    <col min="4534" max="4534" width="11.140625" style="50" customWidth="1"/>
    <col min="4535" max="4535" width="14.140625" style="50" customWidth="1"/>
    <col min="4536" max="4536" width="13" style="50" customWidth="1"/>
    <col min="4537" max="4537" width="16" style="50" customWidth="1"/>
    <col min="4538" max="4538" width="30.7109375" style="50" customWidth="1"/>
    <col min="4539" max="4539" width="13.85546875" style="50" customWidth="1"/>
    <col min="4540" max="4540" width="7.140625" style="50" customWidth="1"/>
    <col min="4541" max="4541" width="41.140625" style="50" customWidth="1"/>
    <col min="4542" max="4542" width="15.5703125" style="50" customWidth="1"/>
    <col min="4543" max="4785" width="9.140625" style="50"/>
    <col min="4786" max="4786" width="1.28515625" style="50" customWidth="1"/>
    <col min="4787" max="4787" width="5.42578125" style="50" customWidth="1"/>
    <col min="4788" max="4788" width="9.5703125" style="50" customWidth="1"/>
    <col min="4789" max="4789" width="42.5703125" style="50" customWidth="1"/>
    <col min="4790" max="4790" width="11.140625" style="50" customWidth="1"/>
    <col min="4791" max="4791" width="14.140625" style="50" customWidth="1"/>
    <col min="4792" max="4792" width="13" style="50" customWidth="1"/>
    <col min="4793" max="4793" width="16" style="50" customWidth="1"/>
    <col min="4794" max="4794" width="30.7109375" style="50" customWidth="1"/>
    <col min="4795" max="4795" width="13.85546875" style="50" customWidth="1"/>
    <col min="4796" max="4796" width="7.140625" style="50" customWidth="1"/>
    <col min="4797" max="4797" width="41.140625" style="50" customWidth="1"/>
    <col min="4798" max="4798" width="15.5703125" style="50" customWidth="1"/>
    <col min="4799" max="5041" width="9.140625" style="50"/>
    <col min="5042" max="5042" width="1.28515625" style="50" customWidth="1"/>
    <col min="5043" max="5043" width="5.42578125" style="50" customWidth="1"/>
    <col min="5044" max="5044" width="9.5703125" style="50" customWidth="1"/>
    <col min="5045" max="5045" width="42.5703125" style="50" customWidth="1"/>
    <col min="5046" max="5046" width="11.140625" style="50" customWidth="1"/>
    <col min="5047" max="5047" width="14.140625" style="50" customWidth="1"/>
    <col min="5048" max="5048" width="13" style="50" customWidth="1"/>
    <col min="5049" max="5049" width="16" style="50" customWidth="1"/>
    <col min="5050" max="5050" width="30.7109375" style="50" customWidth="1"/>
    <col min="5051" max="5051" width="13.85546875" style="50" customWidth="1"/>
    <col min="5052" max="5052" width="7.140625" style="50" customWidth="1"/>
    <col min="5053" max="5053" width="41.140625" style="50" customWidth="1"/>
    <col min="5054" max="5054" width="15.5703125" style="50" customWidth="1"/>
    <col min="5055" max="5297" width="9.140625" style="50"/>
    <col min="5298" max="5298" width="1.28515625" style="50" customWidth="1"/>
    <col min="5299" max="5299" width="5.42578125" style="50" customWidth="1"/>
    <col min="5300" max="5300" width="9.5703125" style="50" customWidth="1"/>
    <col min="5301" max="5301" width="42.5703125" style="50" customWidth="1"/>
    <col min="5302" max="5302" width="11.140625" style="50" customWidth="1"/>
    <col min="5303" max="5303" width="14.140625" style="50" customWidth="1"/>
    <col min="5304" max="5304" width="13" style="50" customWidth="1"/>
    <col min="5305" max="5305" width="16" style="50" customWidth="1"/>
    <col min="5306" max="5306" width="30.7109375" style="50" customWidth="1"/>
    <col min="5307" max="5307" width="13.85546875" style="50" customWidth="1"/>
    <col min="5308" max="5308" width="7.140625" style="50" customWidth="1"/>
    <col min="5309" max="5309" width="41.140625" style="50" customWidth="1"/>
    <col min="5310" max="5310" width="15.5703125" style="50" customWidth="1"/>
    <col min="5311" max="5553" width="9.140625" style="50"/>
    <col min="5554" max="5554" width="1.28515625" style="50" customWidth="1"/>
    <col min="5555" max="5555" width="5.42578125" style="50" customWidth="1"/>
    <col min="5556" max="5556" width="9.5703125" style="50" customWidth="1"/>
    <col min="5557" max="5557" width="42.5703125" style="50" customWidth="1"/>
    <col min="5558" max="5558" width="11.140625" style="50" customWidth="1"/>
    <col min="5559" max="5559" width="14.140625" style="50" customWidth="1"/>
    <col min="5560" max="5560" width="13" style="50" customWidth="1"/>
    <col min="5561" max="5561" width="16" style="50" customWidth="1"/>
    <col min="5562" max="5562" width="30.7109375" style="50" customWidth="1"/>
    <col min="5563" max="5563" width="13.85546875" style="50" customWidth="1"/>
    <col min="5564" max="5564" width="7.140625" style="50" customWidth="1"/>
    <col min="5565" max="5565" width="41.140625" style="50" customWidth="1"/>
    <col min="5566" max="5566" width="15.5703125" style="50" customWidth="1"/>
    <col min="5567" max="5809" width="9.140625" style="50"/>
    <col min="5810" max="5810" width="1.28515625" style="50" customWidth="1"/>
    <col min="5811" max="5811" width="5.42578125" style="50" customWidth="1"/>
    <col min="5812" max="5812" width="9.5703125" style="50" customWidth="1"/>
    <col min="5813" max="5813" width="42.5703125" style="50" customWidth="1"/>
    <col min="5814" max="5814" width="11.140625" style="50" customWidth="1"/>
    <col min="5815" max="5815" width="14.140625" style="50" customWidth="1"/>
    <col min="5816" max="5816" width="13" style="50" customWidth="1"/>
    <col min="5817" max="5817" width="16" style="50" customWidth="1"/>
    <col min="5818" max="5818" width="30.7109375" style="50" customWidth="1"/>
    <col min="5819" max="5819" width="13.85546875" style="50" customWidth="1"/>
    <col min="5820" max="5820" width="7.140625" style="50" customWidth="1"/>
    <col min="5821" max="5821" width="41.140625" style="50" customWidth="1"/>
    <col min="5822" max="5822" width="15.5703125" style="50" customWidth="1"/>
    <col min="5823" max="6065" width="9.140625" style="50"/>
    <col min="6066" max="6066" width="1.28515625" style="50" customWidth="1"/>
    <col min="6067" max="6067" width="5.42578125" style="50" customWidth="1"/>
    <col min="6068" max="6068" width="9.5703125" style="50" customWidth="1"/>
    <col min="6069" max="6069" width="42.5703125" style="50" customWidth="1"/>
    <col min="6070" max="6070" width="11.140625" style="50" customWidth="1"/>
    <col min="6071" max="6071" width="14.140625" style="50" customWidth="1"/>
    <col min="6072" max="6072" width="13" style="50" customWidth="1"/>
    <col min="6073" max="6073" width="16" style="50" customWidth="1"/>
    <col min="6074" max="6074" width="30.7109375" style="50" customWidth="1"/>
    <col min="6075" max="6075" width="13.85546875" style="50" customWidth="1"/>
    <col min="6076" max="6076" width="7.140625" style="50" customWidth="1"/>
    <col min="6077" max="6077" width="41.140625" style="50" customWidth="1"/>
    <col min="6078" max="6078" width="15.5703125" style="50" customWidth="1"/>
    <col min="6079" max="6321" width="9.140625" style="50"/>
    <col min="6322" max="6322" width="1.28515625" style="50" customWidth="1"/>
    <col min="6323" max="6323" width="5.42578125" style="50" customWidth="1"/>
    <col min="6324" max="6324" width="9.5703125" style="50" customWidth="1"/>
    <col min="6325" max="6325" width="42.5703125" style="50" customWidth="1"/>
    <col min="6326" max="6326" width="11.140625" style="50" customWidth="1"/>
    <col min="6327" max="6327" width="14.140625" style="50" customWidth="1"/>
    <col min="6328" max="6328" width="13" style="50" customWidth="1"/>
    <col min="6329" max="6329" width="16" style="50" customWidth="1"/>
    <col min="6330" max="6330" width="30.7109375" style="50" customWidth="1"/>
    <col min="6331" max="6331" width="13.85546875" style="50" customWidth="1"/>
    <col min="6332" max="6332" width="7.140625" style="50" customWidth="1"/>
    <col min="6333" max="6333" width="41.140625" style="50" customWidth="1"/>
    <col min="6334" max="6334" width="15.5703125" style="50" customWidth="1"/>
    <col min="6335" max="6577" width="9.140625" style="50"/>
    <col min="6578" max="6578" width="1.28515625" style="50" customWidth="1"/>
    <col min="6579" max="6579" width="5.42578125" style="50" customWidth="1"/>
    <col min="6580" max="6580" width="9.5703125" style="50" customWidth="1"/>
    <col min="6581" max="6581" width="42.5703125" style="50" customWidth="1"/>
    <col min="6582" max="6582" width="11.140625" style="50" customWidth="1"/>
    <col min="6583" max="6583" width="14.140625" style="50" customWidth="1"/>
    <col min="6584" max="6584" width="13" style="50" customWidth="1"/>
    <col min="6585" max="6585" width="16" style="50" customWidth="1"/>
    <col min="6586" max="6586" width="30.7109375" style="50" customWidth="1"/>
    <col min="6587" max="6587" width="13.85546875" style="50" customWidth="1"/>
    <col min="6588" max="6588" width="7.140625" style="50" customWidth="1"/>
    <col min="6589" max="6589" width="41.140625" style="50" customWidth="1"/>
    <col min="6590" max="6590" width="15.5703125" style="50" customWidth="1"/>
    <col min="6591" max="6833" width="9.140625" style="50"/>
    <col min="6834" max="6834" width="1.28515625" style="50" customWidth="1"/>
    <col min="6835" max="6835" width="5.42578125" style="50" customWidth="1"/>
    <col min="6836" max="6836" width="9.5703125" style="50" customWidth="1"/>
    <col min="6837" max="6837" width="42.5703125" style="50" customWidth="1"/>
    <col min="6838" max="6838" width="11.140625" style="50" customWidth="1"/>
    <col min="6839" max="6839" width="14.140625" style="50" customWidth="1"/>
    <col min="6840" max="6840" width="13" style="50" customWidth="1"/>
    <col min="6841" max="6841" width="16" style="50" customWidth="1"/>
    <col min="6842" max="6842" width="30.7109375" style="50" customWidth="1"/>
    <col min="6843" max="6843" width="13.85546875" style="50" customWidth="1"/>
    <col min="6844" max="6844" width="7.140625" style="50" customWidth="1"/>
    <col min="6845" max="6845" width="41.140625" style="50" customWidth="1"/>
    <col min="6846" max="6846" width="15.5703125" style="50" customWidth="1"/>
    <col min="6847" max="7089" width="9.140625" style="50"/>
    <col min="7090" max="7090" width="1.28515625" style="50" customWidth="1"/>
    <col min="7091" max="7091" width="5.42578125" style="50" customWidth="1"/>
    <col min="7092" max="7092" width="9.5703125" style="50" customWidth="1"/>
    <col min="7093" max="7093" width="42.5703125" style="50" customWidth="1"/>
    <col min="7094" max="7094" width="11.140625" style="50" customWidth="1"/>
    <col min="7095" max="7095" width="14.140625" style="50" customWidth="1"/>
    <col min="7096" max="7096" width="13" style="50" customWidth="1"/>
    <col min="7097" max="7097" width="16" style="50" customWidth="1"/>
    <col min="7098" max="7098" width="30.7109375" style="50" customWidth="1"/>
    <col min="7099" max="7099" width="13.85546875" style="50" customWidth="1"/>
    <col min="7100" max="7100" width="7.140625" style="50" customWidth="1"/>
    <col min="7101" max="7101" width="41.140625" style="50" customWidth="1"/>
    <col min="7102" max="7102" width="15.5703125" style="50" customWidth="1"/>
    <col min="7103" max="7345" width="9.140625" style="50"/>
    <col min="7346" max="7346" width="1.28515625" style="50" customWidth="1"/>
    <col min="7347" max="7347" width="5.42578125" style="50" customWidth="1"/>
    <col min="7348" max="7348" width="9.5703125" style="50" customWidth="1"/>
    <col min="7349" max="7349" width="42.5703125" style="50" customWidth="1"/>
    <col min="7350" max="7350" width="11.140625" style="50" customWidth="1"/>
    <col min="7351" max="7351" width="14.140625" style="50" customWidth="1"/>
    <col min="7352" max="7352" width="13" style="50" customWidth="1"/>
    <col min="7353" max="7353" width="16" style="50" customWidth="1"/>
    <col min="7354" max="7354" width="30.7109375" style="50" customWidth="1"/>
    <col min="7355" max="7355" width="13.85546875" style="50" customWidth="1"/>
    <col min="7356" max="7356" width="7.140625" style="50" customWidth="1"/>
    <col min="7357" max="7357" width="41.140625" style="50" customWidth="1"/>
    <col min="7358" max="7358" width="15.5703125" style="50" customWidth="1"/>
    <col min="7359" max="7601" width="9.140625" style="50"/>
    <col min="7602" max="7602" width="1.28515625" style="50" customWidth="1"/>
    <col min="7603" max="7603" width="5.42578125" style="50" customWidth="1"/>
    <col min="7604" max="7604" width="9.5703125" style="50" customWidth="1"/>
    <col min="7605" max="7605" width="42.5703125" style="50" customWidth="1"/>
    <col min="7606" max="7606" width="11.140625" style="50" customWidth="1"/>
    <col min="7607" max="7607" width="14.140625" style="50" customWidth="1"/>
    <col min="7608" max="7608" width="13" style="50" customWidth="1"/>
    <col min="7609" max="7609" width="16" style="50" customWidth="1"/>
    <col min="7610" max="7610" width="30.7109375" style="50" customWidth="1"/>
    <col min="7611" max="7611" width="13.85546875" style="50" customWidth="1"/>
    <col min="7612" max="7612" width="7.140625" style="50" customWidth="1"/>
    <col min="7613" max="7613" width="41.140625" style="50" customWidth="1"/>
    <col min="7614" max="7614" width="15.5703125" style="50" customWidth="1"/>
    <col min="7615" max="7857" width="9.140625" style="50"/>
    <col min="7858" max="7858" width="1.28515625" style="50" customWidth="1"/>
    <col min="7859" max="7859" width="5.42578125" style="50" customWidth="1"/>
    <col min="7860" max="7860" width="9.5703125" style="50" customWidth="1"/>
    <col min="7861" max="7861" width="42.5703125" style="50" customWidth="1"/>
    <col min="7862" max="7862" width="11.140625" style="50" customWidth="1"/>
    <col min="7863" max="7863" width="14.140625" style="50" customWidth="1"/>
    <col min="7864" max="7864" width="13" style="50" customWidth="1"/>
    <col min="7865" max="7865" width="16" style="50" customWidth="1"/>
    <col min="7866" max="7866" width="30.7109375" style="50" customWidth="1"/>
    <col min="7867" max="7867" width="13.85546875" style="50" customWidth="1"/>
    <col min="7868" max="7868" width="7.140625" style="50" customWidth="1"/>
    <col min="7869" max="7869" width="41.140625" style="50" customWidth="1"/>
    <col min="7870" max="7870" width="15.5703125" style="50" customWidth="1"/>
    <col min="7871" max="8113" width="9.140625" style="50"/>
    <col min="8114" max="8114" width="1.28515625" style="50" customWidth="1"/>
    <col min="8115" max="8115" width="5.42578125" style="50" customWidth="1"/>
    <col min="8116" max="8116" width="9.5703125" style="50" customWidth="1"/>
    <col min="8117" max="8117" width="42.5703125" style="50" customWidth="1"/>
    <col min="8118" max="8118" width="11.140625" style="50" customWidth="1"/>
    <col min="8119" max="8119" width="14.140625" style="50" customWidth="1"/>
    <col min="8120" max="8120" width="13" style="50" customWidth="1"/>
    <col min="8121" max="8121" width="16" style="50" customWidth="1"/>
    <col min="8122" max="8122" width="30.7109375" style="50" customWidth="1"/>
    <col min="8123" max="8123" width="13.85546875" style="50" customWidth="1"/>
    <col min="8124" max="8124" width="7.140625" style="50" customWidth="1"/>
    <col min="8125" max="8125" width="41.140625" style="50" customWidth="1"/>
    <col min="8126" max="8126" width="15.5703125" style="50" customWidth="1"/>
    <col min="8127" max="8369" width="9.140625" style="50"/>
    <col min="8370" max="8370" width="1.28515625" style="50" customWidth="1"/>
    <col min="8371" max="8371" width="5.42578125" style="50" customWidth="1"/>
    <col min="8372" max="8372" width="9.5703125" style="50" customWidth="1"/>
    <col min="8373" max="8373" width="42.5703125" style="50" customWidth="1"/>
    <col min="8374" max="8374" width="11.140625" style="50" customWidth="1"/>
    <col min="8375" max="8375" width="14.140625" style="50" customWidth="1"/>
    <col min="8376" max="8376" width="13" style="50" customWidth="1"/>
    <col min="8377" max="8377" width="16" style="50" customWidth="1"/>
    <col min="8378" max="8378" width="30.7109375" style="50" customWidth="1"/>
    <col min="8379" max="8379" width="13.85546875" style="50" customWidth="1"/>
    <col min="8380" max="8380" width="7.140625" style="50" customWidth="1"/>
    <col min="8381" max="8381" width="41.140625" style="50" customWidth="1"/>
    <col min="8382" max="8382" width="15.5703125" style="50" customWidth="1"/>
    <col min="8383" max="8625" width="9.140625" style="50"/>
    <col min="8626" max="8626" width="1.28515625" style="50" customWidth="1"/>
    <col min="8627" max="8627" width="5.42578125" style="50" customWidth="1"/>
    <col min="8628" max="8628" width="9.5703125" style="50" customWidth="1"/>
    <col min="8629" max="8629" width="42.5703125" style="50" customWidth="1"/>
    <col min="8630" max="8630" width="11.140625" style="50" customWidth="1"/>
    <col min="8631" max="8631" width="14.140625" style="50" customWidth="1"/>
    <col min="8632" max="8632" width="13" style="50" customWidth="1"/>
    <col min="8633" max="8633" width="16" style="50" customWidth="1"/>
    <col min="8634" max="8634" width="30.7109375" style="50" customWidth="1"/>
    <col min="8635" max="8635" width="13.85546875" style="50" customWidth="1"/>
    <col min="8636" max="8636" width="7.140625" style="50" customWidth="1"/>
    <col min="8637" max="8637" width="41.140625" style="50" customWidth="1"/>
    <col min="8638" max="8638" width="15.5703125" style="50" customWidth="1"/>
    <col min="8639" max="8881" width="9.140625" style="50"/>
    <col min="8882" max="8882" width="1.28515625" style="50" customWidth="1"/>
    <col min="8883" max="8883" width="5.42578125" style="50" customWidth="1"/>
    <col min="8884" max="8884" width="9.5703125" style="50" customWidth="1"/>
    <col min="8885" max="8885" width="42.5703125" style="50" customWidth="1"/>
    <col min="8886" max="8886" width="11.140625" style="50" customWidth="1"/>
    <col min="8887" max="8887" width="14.140625" style="50" customWidth="1"/>
    <col min="8888" max="8888" width="13" style="50" customWidth="1"/>
    <col min="8889" max="8889" width="16" style="50" customWidth="1"/>
    <col min="8890" max="8890" width="30.7109375" style="50" customWidth="1"/>
    <col min="8891" max="8891" width="13.85546875" style="50" customWidth="1"/>
    <col min="8892" max="8892" width="7.140625" style="50" customWidth="1"/>
    <col min="8893" max="8893" width="41.140625" style="50" customWidth="1"/>
    <col min="8894" max="8894" width="15.5703125" style="50" customWidth="1"/>
    <col min="8895" max="9137" width="9.140625" style="50"/>
    <col min="9138" max="9138" width="1.28515625" style="50" customWidth="1"/>
    <col min="9139" max="9139" width="5.42578125" style="50" customWidth="1"/>
    <col min="9140" max="9140" width="9.5703125" style="50" customWidth="1"/>
    <col min="9141" max="9141" width="42.5703125" style="50" customWidth="1"/>
    <col min="9142" max="9142" width="11.140625" style="50" customWidth="1"/>
    <col min="9143" max="9143" width="14.140625" style="50" customWidth="1"/>
    <col min="9144" max="9144" width="13" style="50" customWidth="1"/>
    <col min="9145" max="9145" width="16" style="50" customWidth="1"/>
    <col min="9146" max="9146" width="30.7109375" style="50" customWidth="1"/>
    <col min="9147" max="9147" width="13.85546875" style="50" customWidth="1"/>
    <col min="9148" max="9148" width="7.140625" style="50" customWidth="1"/>
    <col min="9149" max="9149" width="41.140625" style="50" customWidth="1"/>
    <col min="9150" max="9150" width="15.5703125" style="50" customWidth="1"/>
    <col min="9151" max="9393" width="9.140625" style="50"/>
    <col min="9394" max="9394" width="1.28515625" style="50" customWidth="1"/>
    <col min="9395" max="9395" width="5.42578125" style="50" customWidth="1"/>
    <col min="9396" max="9396" width="9.5703125" style="50" customWidth="1"/>
    <col min="9397" max="9397" width="42.5703125" style="50" customWidth="1"/>
    <col min="9398" max="9398" width="11.140625" style="50" customWidth="1"/>
    <col min="9399" max="9399" width="14.140625" style="50" customWidth="1"/>
    <col min="9400" max="9400" width="13" style="50" customWidth="1"/>
    <col min="9401" max="9401" width="16" style="50" customWidth="1"/>
    <col min="9402" max="9402" width="30.7109375" style="50" customWidth="1"/>
    <col min="9403" max="9403" width="13.85546875" style="50" customWidth="1"/>
    <col min="9404" max="9404" width="7.140625" style="50" customWidth="1"/>
    <col min="9405" max="9405" width="41.140625" style="50" customWidth="1"/>
    <col min="9406" max="9406" width="15.5703125" style="50" customWidth="1"/>
    <col min="9407" max="9649" width="9.140625" style="50"/>
    <col min="9650" max="9650" width="1.28515625" style="50" customWidth="1"/>
    <col min="9651" max="9651" width="5.42578125" style="50" customWidth="1"/>
    <col min="9652" max="9652" width="9.5703125" style="50" customWidth="1"/>
    <col min="9653" max="9653" width="42.5703125" style="50" customWidth="1"/>
    <col min="9654" max="9654" width="11.140625" style="50" customWidth="1"/>
    <col min="9655" max="9655" width="14.140625" style="50" customWidth="1"/>
    <col min="9656" max="9656" width="13" style="50" customWidth="1"/>
    <col min="9657" max="9657" width="16" style="50" customWidth="1"/>
    <col min="9658" max="9658" width="30.7109375" style="50" customWidth="1"/>
    <col min="9659" max="9659" width="13.85546875" style="50" customWidth="1"/>
    <col min="9660" max="9660" width="7.140625" style="50" customWidth="1"/>
    <col min="9661" max="9661" width="41.140625" style="50" customWidth="1"/>
    <col min="9662" max="9662" width="15.5703125" style="50" customWidth="1"/>
    <col min="9663" max="9905" width="9.140625" style="50"/>
    <col min="9906" max="9906" width="1.28515625" style="50" customWidth="1"/>
    <col min="9907" max="9907" width="5.42578125" style="50" customWidth="1"/>
    <col min="9908" max="9908" width="9.5703125" style="50" customWidth="1"/>
    <col min="9909" max="9909" width="42.5703125" style="50" customWidth="1"/>
    <col min="9910" max="9910" width="11.140625" style="50" customWidth="1"/>
    <col min="9911" max="9911" width="14.140625" style="50" customWidth="1"/>
    <col min="9912" max="9912" width="13" style="50" customWidth="1"/>
    <col min="9913" max="9913" width="16" style="50" customWidth="1"/>
    <col min="9914" max="9914" width="30.7109375" style="50" customWidth="1"/>
    <col min="9915" max="9915" width="13.85546875" style="50" customWidth="1"/>
    <col min="9916" max="9916" width="7.140625" style="50" customWidth="1"/>
    <col min="9917" max="9917" width="41.140625" style="50" customWidth="1"/>
    <col min="9918" max="9918" width="15.5703125" style="50" customWidth="1"/>
    <col min="9919" max="10161" width="9.140625" style="50"/>
    <col min="10162" max="10162" width="1.28515625" style="50" customWidth="1"/>
    <col min="10163" max="10163" width="5.42578125" style="50" customWidth="1"/>
    <col min="10164" max="10164" width="9.5703125" style="50" customWidth="1"/>
    <col min="10165" max="10165" width="42.5703125" style="50" customWidth="1"/>
    <col min="10166" max="10166" width="11.140625" style="50" customWidth="1"/>
    <col min="10167" max="10167" width="14.140625" style="50" customWidth="1"/>
    <col min="10168" max="10168" width="13" style="50" customWidth="1"/>
    <col min="10169" max="10169" width="16" style="50" customWidth="1"/>
    <col min="10170" max="10170" width="30.7109375" style="50" customWidth="1"/>
    <col min="10171" max="10171" width="13.85546875" style="50" customWidth="1"/>
    <col min="10172" max="10172" width="7.140625" style="50" customWidth="1"/>
    <col min="10173" max="10173" width="41.140625" style="50" customWidth="1"/>
    <col min="10174" max="10174" width="15.5703125" style="50" customWidth="1"/>
    <col min="10175" max="10417" width="9.140625" style="50"/>
    <col min="10418" max="10418" width="1.28515625" style="50" customWidth="1"/>
    <col min="10419" max="10419" width="5.42578125" style="50" customWidth="1"/>
    <col min="10420" max="10420" width="9.5703125" style="50" customWidth="1"/>
    <col min="10421" max="10421" width="42.5703125" style="50" customWidth="1"/>
    <col min="10422" max="10422" width="11.140625" style="50" customWidth="1"/>
    <col min="10423" max="10423" width="14.140625" style="50" customWidth="1"/>
    <col min="10424" max="10424" width="13" style="50" customWidth="1"/>
    <col min="10425" max="10425" width="16" style="50" customWidth="1"/>
    <col min="10426" max="10426" width="30.7109375" style="50" customWidth="1"/>
    <col min="10427" max="10427" width="13.85546875" style="50" customWidth="1"/>
    <col min="10428" max="10428" width="7.140625" style="50" customWidth="1"/>
    <col min="10429" max="10429" width="41.140625" style="50" customWidth="1"/>
    <col min="10430" max="10430" width="15.5703125" style="50" customWidth="1"/>
    <col min="10431" max="10673" width="9.140625" style="50"/>
    <col min="10674" max="10674" width="1.28515625" style="50" customWidth="1"/>
    <col min="10675" max="10675" width="5.42578125" style="50" customWidth="1"/>
    <col min="10676" max="10676" width="9.5703125" style="50" customWidth="1"/>
    <col min="10677" max="10677" width="42.5703125" style="50" customWidth="1"/>
    <col min="10678" max="10678" width="11.140625" style="50" customWidth="1"/>
    <col min="10679" max="10679" width="14.140625" style="50" customWidth="1"/>
    <col min="10680" max="10680" width="13" style="50" customWidth="1"/>
    <col min="10681" max="10681" width="16" style="50" customWidth="1"/>
    <col min="10682" max="10682" width="30.7109375" style="50" customWidth="1"/>
    <col min="10683" max="10683" width="13.85546875" style="50" customWidth="1"/>
    <col min="10684" max="10684" width="7.140625" style="50" customWidth="1"/>
    <col min="10685" max="10685" width="41.140625" style="50" customWidth="1"/>
    <col min="10686" max="10686" width="15.5703125" style="50" customWidth="1"/>
    <col min="10687" max="10929" width="9.140625" style="50"/>
    <col min="10930" max="10930" width="1.28515625" style="50" customWidth="1"/>
    <col min="10931" max="10931" width="5.42578125" style="50" customWidth="1"/>
    <col min="10932" max="10932" width="9.5703125" style="50" customWidth="1"/>
    <col min="10933" max="10933" width="42.5703125" style="50" customWidth="1"/>
    <col min="10934" max="10934" width="11.140625" style="50" customWidth="1"/>
    <col min="10935" max="10935" width="14.140625" style="50" customWidth="1"/>
    <col min="10936" max="10936" width="13" style="50" customWidth="1"/>
    <col min="10937" max="10937" width="16" style="50" customWidth="1"/>
    <col min="10938" max="10938" width="30.7109375" style="50" customWidth="1"/>
    <col min="10939" max="10939" width="13.85546875" style="50" customWidth="1"/>
    <col min="10940" max="10940" width="7.140625" style="50" customWidth="1"/>
    <col min="10941" max="10941" width="41.140625" style="50" customWidth="1"/>
    <col min="10942" max="10942" width="15.5703125" style="50" customWidth="1"/>
    <col min="10943" max="11185" width="9.140625" style="50"/>
    <col min="11186" max="11186" width="1.28515625" style="50" customWidth="1"/>
    <col min="11187" max="11187" width="5.42578125" style="50" customWidth="1"/>
    <col min="11188" max="11188" width="9.5703125" style="50" customWidth="1"/>
    <col min="11189" max="11189" width="42.5703125" style="50" customWidth="1"/>
    <col min="11190" max="11190" width="11.140625" style="50" customWidth="1"/>
    <col min="11191" max="11191" width="14.140625" style="50" customWidth="1"/>
    <col min="11192" max="11192" width="13" style="50" customWidth="1"/>
    <col min="11193" max="11193" width="16" style="50" customWidth="1"/>
    <col min="11194" max="11194" width="30.7109375" style="50" customWidth="1"/>
    <col min="11195" max="11195" width="13.85546875" style="50" customWidth="1"/>
    <col min="11196" max="11196" width="7.140625" style="50" customWidth="1"/>
    <col min="11197" max="11197" width="41.140625" style="50" customWidth="1"/>
    <col min="11198" max="11198" width="15.5703125" style="50" customWidth="1"/>
    <col min="11199" max="11441" width="9.140625" style="50"/>
    <col min="11442" max="11442" width="1.28515625" style="50" customWidth="1"/>
    <col min="11443" max="11443" width="5.42578125" style="50" customWidth="1"/>
    <col min="11444" max="11444" width="9.5703125" style="50" customWidth="1"/>
    <col min="11445" max="11445" width="42.5703125" style="50" customWidth="1"/>
    <col min="11446" max="11446" width="11.140625" style="50" customWidth="1"/>
    <col min="11447" max="11447" width="14.140625" style="50" customWidth="1"/>
    <col min="11448" max="11448" width="13" style="50" customWidth="1"/>
    <col min="11449" max="11449" width="16" style="50" customWidth="1"/>
    <col min="11450" max="11450" width="30.7109375" style="50" customWidth="1"/>
    <col min="11451" max="11451" width="13.85546875" style="50" customWidth="1"/>
    <col min="11452" max="11452" width="7.140625" style="50" customWidth="1"/>
    <col min="11453" max="11453" width="41.140625" style="50" customWidth="1"/>
    <col min="11454" max="11454" width="15.5703125" style="50" customWidth="1"/>
    <col min="11455" max="11697" width="9.140625" style="50"/>
    <col min="11698" max="11698" width="1.28515625" style="50" customWidth="1"/>
    <col min="11699" max="11699" width="5.42578125" style="50" customWidth="1"/>
    <col min="11700" max="11700" width="9.5703125" style="50" customWidth="1"/>
    <col min="11701" max="11701" width="42.5703125" style="50" customWidth="1"/>
    <col min="11702" max="11702" width="11.140625" style="50" customWidth="1"/>
    <col min="11703" max="11703" width="14.140625" style="50" customWidth="1"/>
    <col min="11704" max="11704" width="13" style="50" customWidth="1"/>
    <col min="11705" max="11705" width="16" style="50" customWidth="1"/>
    <col min="11706" max="11706" width="30.7109375" style="50" customWidth="1"/>
    <col min="11707" max="11707" width="13.85546875" style="50" customWidth="1"/>
    <col min="11708" max="11708" width="7.140625" style="50" customWidth="1"/>
    <col min="11709" max="11709" width="41.140625" style="50" customWidth="1"/>
    <col min="11710" max="11710" width="15.5703125" style="50" customWidth="1"/>
    <col min="11711" max="11953" width="9.140625" style="50"/>
    <col min="11954" max="11954" width="1.28515625" style="50" customWidth="1"/>
    <col min="11955" max="11955" width="5.42578125" style="50" customWidth="1"/>
    <col min="11956" max="11956" width="9.5703125" style="50" customWidth="1"/>
    <col min="11957" max="11957" width="42.5703125" style="50" customWidth="1"/>
    <col min="11958" max="11958" width="11.140625" style="50" customWidth="1"/>
    <col min="11959" max="11959" width="14.140625" style="50" customWidth="1"/>
    <col min="11960" max="11960" width="13" style="50" customWidth="1"/>
    <col min="11961" max="11961" width="16" style="50" customWidth="1"/>
    <col min="11962" max="11962" width="30.7109375" style="50" customWidth="1"/>
    <col min="11963" max="11963" width="13.85546875" style="50" customWidth="1"/>
    <col min="11964" max="11964" width="7.140625" style="50" customWidth="1"/>
    <col min="11965" max="11965" width="41.140625" style="50" customWidth="1"/>
    <col min="11966" max="11966" width="15.5703125" style="50" customWidth="1"/>
    <col min="11967" max="12209" width="9.140625" style="50"/>
    <col min="12210" max="12210" width="1.28515625" style="50" customWidth="1"/>
    <col min="12211" max="12211" width="5.42578125" style="50" customWidth="1"/>
    <col min="12212" max="12212" width="9.5703125" style="50" customWidth="1"/>
    <col min="12213" max="12213" width="42.5703125" style="50" customWidth="1"/>
    <col min="12214" max="12214" width="11.140625" style="50" customWidth="1"/>
    <col min="12215" max="12215" width="14.140625" style="50" customWidth="1"/>
    <col min="12216" max="12216" width="13" style="50" customWidth="1"/>
    <col min="12217" max="12217" width="16" style="50" customWidth="1"/>
    <col min="12218" max="12218" width="30.7109375" style="50" customWidth="1"/>
    <col min="12219" max="12219" width="13.85546875" style="50" customWidth="1"/>
    <col min="12220" max="12220" width="7.140625" style="50" customWidth="1"/>
    <col min="12221" max="12221" width="41.140625" style="50" customWidth="1"/>
    <col min="12222" max="12222" width="15.5703125" style="50" customWidth="1"/>
    <col min="12223" max="12465" width="9.140625" style="50"/>
    <col min="12466" max="12466" width="1.28515625" style="50" customWidth="1"/>
    <col min="12467" max="12467" width="5.42578125" style="50" customWidth="1"/>
    <col min="12468" max="12468" width="9.5703125" style="50" customWidth="1"/>
    <col min="12469" max="12469" width="42.5703125" style="50" customWidth="1"/>
    <col min="12470" max="12470" width="11.140625" style="50" customWidth="1"/>
    <col min="12471" max="12471" width="14.140625" style="50" customWidth="1"/>
    <col min="12472" max="12472" width="13" style="50" customWidth="1"/>
    <col min="12473" max="12473" width="16" style="50" customWidth="1"/>
    <col min="12474" max="12474" width="30.7109375" style="50" customWidth="1"/>
    <col min="12475" max="12475" width="13.85546875" style="50" customWidth="1"/>
    <col min="12476" max="12476" width="7.140625" style="50" customWidth="1"/>
    <col min="12477" max="12477" width="41.140625" style="50" customWidth="1"/>
    <col min="12478" max="12478" width="15.5703125" style="50" customWidth="1"/>
    <col min="12479" max="12721" width="9.140625" style="50"/>
    <col min="12722" max="12722" width="1.28515625" style="50" customWidth="1"/>
    <col min="12723" max="12723" width="5.42578125" style="50" customWidth="1"/>
    <col min="12724" max="12724" width="9.5703125" style="50" customWidth="1"/>
    <col min="12725" max="12725" width="42.5703125" style="50" customWidth="1"/>
    <col min="12726" max="12726" width="11.140625" style="50" customWidth="1"/>
    <col min="12727" max="12727" width="14.140625" style="50" customWidth="1"/>
    <col min="12728" max="12728" width="13" style="50" customWidth="1"/>
    <col min="12729" max="12729" width="16" style="50" customWidth="1"/>
    <col min="12730" max="12730" width="30.7109375" style="50" customWidth="1"/>
    <col min="12731" max="12731" width="13.85546875" style="50" customWidth="1"/>
    <col min="12732" max="12732" width="7.140625" style="50" customWidth="1"/>
    <col min="12733" max="12733" width="41.140625" style="50" customWidth="1"/>
    <col min="12734" max="12734" width="15.5703125" style="50" customWidth="1"/>
    <col min="12735" max="12977" width="9.140625" style="50"/>
    <col min="12978" max="12978" width="1.28515625" style="50" customWidth="1"/>
    <col min="12979" max="12979" width="5.42578125" style="50" customWidth="1"/>
    <col min="12980" max="12980" width="9.5703125" style="50" customWidth="1"/>
    <col min="12981" max="12981" width="42.5703125" style="50" customWidth="1"/>
    <col min="12982" max="12982" width="11.140625" style="50" customWidth="1"/>
    <col min="12983" max="12983" width="14.140625" style="50" customWidth="1"/>
    <col min="12984" max="12984" width="13" style="50" customWidth="1"/>
    <col min="12985" max="12985" width="16" style="50" customWidth="1"/>
    <col min="12986" max="12986" width="30.7109375" style="50" customWidth="1"/>
    <col min="12987" max="12987" width="13.85546875" style="50" customWidth="1"/>
    <col min="12988" max="12988" width="7.140625" style="50" customWidth="1"/>
    <col min="12989" max="12989" width="41.140625" style="50" customWidth="1"/>
    <col min="12990" max="12990" width="15.5703125" style="50" customWidth="1"/>
    <col min="12991" max="13233" width="9.140625" style="50"/>
    <col min="13234" max="13234" width="1.28515625" style="50" customWidth="1"/>
    <col min="13235" max="13235" width="5.42578125" style="50" customWidth="1"/>
    <col min="13236" max="13236" width="9.5703125" style="50" customWidth="1"/>
    <col min="13237" max="13237" width="42.5703125" style="50" customWidth="1"/>
    <col min="13238" max="13238" width="11.140625" style="50" customWidth="1"/>
    <col min="13239" max="13239" width="14.140625" style="50" customWidth="1"/>
    <col min="13240" max="13240" width="13" style="50" customWidth="1"/>
    <col min="13241" max="13241" width="16" style="50" customWidth="1"/>
    <col min="13242" max="13242" width="30.7109375" style="50" customWidth="1"/>
    <col min="13243" max="13243" width="13.85546875" style="50" customWidth="1"/>
    <col min="13244" max="13244" width="7.140625" style="50" customWidth="1"/>
    <col min="13245" max="13245" width="41.140625" style="50" customWidth="1"/>
    <col min="13246" max="13246" width="15.5703125" style="50" customWidth="1"/>
    <col min="13247" max="13489" width="9.140625" style="50"/>
    <col min="13490" max="13490" width="1.28515625" style="50" customWidth="1"/>
    <col min="13491" max="13491" width="5.42578125" style="50" customWidth="1"/>
    <col min="13492" max="13492" width="9.5703125" style="50" customWidth="1"/>
    <col min="13493" max="13493" width="42.5703125" style="50" customWidth="1"/>
    <col min="13494" max="13494" width="11.140625" style="50" customWidth="1"/>
    <col min="13495" max="13495" width="14.140625" style="50" customWidth="1"/>
    <col min="13496" max="13496" width="13" style="50" customWidth="1"/>
    <col min="13497" max="13497" width="16" style="50" customWidth="1"/>
    <col min="13498" max="13498" width="30.7109375" style="50" customWidth="1"/>
    <col min="13499" max="13499" width="13.85546875" style="50" customWidth="1"/>
    <col min="13500" max="13500" width="7.140625" style="50" customWidth="1"/>
    <col min="13501" max="13501" width="41.140625" style="50" customWidth="1"/>
    <col min="13502" max="13502" width="15.5703125" style="50" customWidth="1"/>
    <col min="13503" max="13745" width="9.140625" style="50"/>
    <col min="13746" max="13746" width="1.28515625" style="50" customWidth="1"/>
    <col min="13747" max="13747" width="5.42578125" style="50" customWidth="1"/>
    <col min="13748" max="13748" width="9.5703125" style="50" customWidth="1"/>
    <col min="13749" max="13749" width="42.5703125" style="50" customWidth="1"/>
    <col min="13750" max="13750" width="11.140625" style="50" customWidth="1"/>
    <col min="13751" max="13751" width="14.140625" style="50" customWidth="1"/>
    <col min="13752" max="13752" width="13" style="50" customWidth="1"/>
    <col min="13753" max="13753" width="16" style="50" customWidth="1"/>
    <col min="13754" max="13754" width="30.7109375" style="50" customWidth="1"/>
    <col min="13755" max="13755" width="13.85546875" style="50" customWidth="1"/>
    <col min="13756" max="13756" width="7.140625" style="50" customWidth="1"/>
    <col min="13757" max="13757" width="41.140625" style="50" customWidth="1"/>
    <col min="13758" max="13758" width="15.5703125" style="50" customWidth="1"/>
    <col min="13759" max="14001" width="9.140625" style="50"/>
    <col min="14002" max="14002" width="1.28515625" style="50" customWidth="1"/>
    <col min="14003" max="14003" width="5.42578125" style="50" customWidth="1"/>
    <col min="14004" max="14004" width="9.5703125" style="50" customWidth="1"/>
    <col min="14005" max="14005" width="42.5703125" style="50" customWidth="1"/>
    <col min="14006" max="14006" width="11.140625" style="50" customWidth="1"/>
    <col min="14007" max="14007" width="14.140625" style="50" customWidth="1"/>
    <col min="14008" max="14008" width="13" style="50" customWidth="1"/>
    <col min="14009" max="14009" width="16" style="50" customWidth="1"/>
    <col min="14010" max="14010" width="30.7109375" style="50" customWidth="1"/>
    <col min="14011" max="14011" width="13.85546875" style="50" customWidth="1"/>
    <col min="14012" max="14012" width="7.140625" style="50" customWidth="1"/>
    <col min="14013" max="14013" width="41.140625" style="50" customWidth="1"/>
    <col min="14014" max="14014" width="15.5703125" style="50" customWidth="1"/>
    <col min="14015" max="14257" width="9.140625" style="50"/>
    <col min="14258" max="14258" width="1.28515625" style="50" customWidth="1"/>
    <col min="14259" max="14259" width="5.42578125" style="50" customWidth="1"/>
    <col min="14260" max="14260" width="9.5703125" style="50" customWidth="1"/>
    <col min="14261" max="14261" width="42.5703125" style="50" customWidth="1"/>
    <col min="14262" max="14262" width="11.140625" style="50" customWidth="1"/>
    <col min="14263" max="14263" width="14.140625" style="50" customWidth="1"/>
    <col min="14264" max="14264" width="13" style="50" customWidth="1"/>
    <col min="14265" max="14265" width="16" style="50" customWidth="1"/>
    <col min="14266" max="14266" width="30.7109375" style="50" customWidth="1"/>
    <col min="14267" max="14267" width="13.85546875" style="50" customWidth="1"/>
    <col min="14268" max="14268" width="7.140625" style="50" customWidth="1"/>
    <col min="14269" max="14269" width="41.140625" style="50" customWidth="1"/>
    <col min="14270" max="14270" width="15.5703125" style="50" customWidth="1"/>
    <col min="14271" max="16384" width="9.140625" style="50"/>
  </cols>
  <sheetData>
    <row r="1" spans="1:9" s="1" customFormat="1" ht="12.75" customHeight="1" x14ac:dyDescent="0.2">
      <c r="A1" s="1" t="s">
        <v>0</v>
      </c>
      <c r="D1" s="2"/>
      <c r="E1" s="2"/>
      <c r="F1" s="2"/>
      <c r="G1" s="2"/>
      <c r="H1" s="3"/>
      <c r="I1" s="2"/>
    </row>
    <row r="2" spans="1:9" s="1" customFormat="1" ht="11.25" customHeight="1" x14ac:dyDescent="0.2">
      <c r="D2" s="4"/>
      <c r="G2" s="5"/>
      <c r="H2" s="6"/>
    </row>
    <row r="3" spans="1:9" s="1" customFormat="1" ht="3.75" customHeight="1" x14ac:dyDescent="0.2">
      <c r="A3" s="7"/>
      <c r="D3" s="8"/>
      <c r="G3" s="8"/>
      <c r="H3" s="9"/>
    </row>
    <row r="4" spans="1:9" s="1" customFormat="1" ht="5.25" customHeight="1" x14ac:dyDescent="0.2">
      <c r="A4" s="7"/>
      <c r="D4" s="10"/>
      <c r="E4" s="10"/>
      <c r="F4" s="10"/>
      <c r="G4" s="10"/>
      <c r="H4" s="9"/>
      <c r="I4" s="2"/>
    </row>
    <row r="5" spans="1:9" s="12" customFormat="1" ht="15" customHeight="1" x14ac:dyDescent="0.2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18" customHeight="1" thickBot="1" x14ac:dyDescent="0.25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4" customFormat="1" ht="13.5" customHeight="1" x14ac:dyDescent="0.2"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1:9" s="14" customFormat="1" ht="38.25" customHeight="1" thickBot="1" x14ac:dyDescent="0.25">
      <c r="B8" s="17"/>
      <c r="C8" s="17"/>
      <c r="D8" s="17"/>
      <c r="E8" s="18"/>
      <c r="F8" s="18"/>
      <c r="G8" s="18"/>
      <c r="H8" s="18"/>
      <c r="I8" s="18"/>
    </row>
    <row r="9" spans="1:9" s="12" customFormat="1" ht="14.25" customHeight="1" thickBot="1" x14ac:dyDescent="0.25">
      <c r="B9" s="19" t="s">
        <v>11</v>
      </c>
      <c r="C9" s="20"/>
      <c r="D9" s="20"/>
      <c r="E9" s="20"/>
      <c r="F9" s="20"/>
      <c r="G9" s="20"/>
      <c r="H9" s="20"/>
      <c r="I9" s="20"/>
    </row>
    <row r="10" spans="1:9" s="12" customFormat="1" ht="26.25" customHeight="1" x14ac:dyDescent="0.2">
      <c r="B10" s="21">
        <v>1</v>
      </c>
      <c r="C10" s="22">
        <v>8012248</v>
      </c>
      <c r="D10" s="22" t="s">
        <v>12</v>
      </c>
      <c r="E10" s="23">
        <v>5102.3999999999996</v>
      </c>
      <c r="F10" s="23">
        <f t="shared" ref="F10:F30" si="0">ROUND(E10*4,2)</f>
        <v>20409.599999999999</v>
      </c>
      <c r="G10" s="23"/>
      <c r="H10" s="23">
        <f t="shared" ref="H10:H30" si="1">ROUND(G10*4,2)</f>
        <v>0</v>
      </c>
      <c r="I10" s="23">
        <f t="shared" ref="I10:I30" si="2">F10+H10</f>
        <v>20409.599999999999</v>
      </c>
    </row>
    <row r="11" spans="1:9" s="12" customFormat="1" ht="27" customHeight="1" x14ac:dyDescent="0.2">
      <c r="B11" s="24">
        <v>2</v>
      </c>
      <c r="C11" s="24">
        <v>3530109</v>
      </c>
      <c r="D11" s="25" t="s">
        <v>13</v>
      </c>
      <c r="E11" s="26">
        <v>7881.6</v>
      </c>
      <c r="F11" s="26">
        <f t="shared" si="0"/>
        <v>31526.400000000001</v>
      </c>
      <c r="G11" s="27"/>
      <c r="H11" s="26">
        <f t="shared" si="1"/>
        <v>0</v>
      </c>
      <c r="I11" s="26">
        <f t="shared" si="2"/>
        <v>31526.400000000001</v>
      </c>
    </row>
    <row r="12" spans="1:9" s="12" customFormat="1" ht="15.95" customHeight="1" x14ac:dyDescent="0.2">
      <c r="B12" s="24">
        <v>3</v>
      </c>
      <c r="C12" s="24">
        <v>33298486</v>
      </c>
      <c r="D12" s="25" t="s">
        <v>14</v>
      </c>
      <c r="E12" s="26">
        <v>988.8</v>
      </c>
      <c r="F12" s="26">
        <f t="shared" si="0"/>
        <v>3955.2</v>
      </c>
      <c r="G12" s="27"/>
      <c r="H12" s="26">
        <f t="shared" si="1"/>
        <v>0</v>
      </c>
      <c r="I12" s="26">
        <f t="shared" si="2"/>
        <v>3955.2</v>
      </c>
    </row>
    <row r="13" spans="1:9" s="12" customFormat="1" ht="15.95" customHeight="1" x14ac:dyDescent="0.2">
      <c r="B13" s="24">
        <v>4</v>
      </c>
      <c r="C13" s="24">
        <v>42566782</v>
      </c>
      <c r="D13" s="25" t="s">
        <v>15</v>
      </c>
      <c r="E13" s="26">
        <v>3533.28</v>
      </c>
      <c r="F13" s="26">
        <f t="shared" si="0"/>
        <v>14133.12</v>
      </c>
      <c r="G13" s="27"/>
      <c r="H13" s="26">
        <f t="shared" si="1"/>
        <v>0</v>
      </c>
      <c r="I13" s="26">
        <f t="shared" si="2"/>
        <v>14133.12</v>
      </c>
    </row>
    <row r="14" spans="1:9" s="12" customFormat="1" ht="25.5" customHeight="1" x14ac:dyDescent="0.2">
      <c r="B14" s="24">
        <v>5</v>
      </c>
      <c r="C14" s="24">
        <v>39133355</v>
      </c>
      <c r="D14" s="25" t="s">
        <v>16</v>
      </c>
      <c r="E14" s="26">
        <v>10184.200000000001</v>
      </c>
      <c r="F14" s="26">
        <f t="shared" si="0"/>
        <v>40736.800000000003</v>
      </c>
      <c r="G14" s="27"/>
      <c r="H14" s="26">
        <f t="shared" si="1"/>
        <v>0</v>
      </c>
      <c r="I14" s="26">
        <f t="shared" si="2"/>
        <v>40736.800000000003</v>
      </c>
    </row>
    <row r="15" spans="1:9" s="12" customFormat="1" ht="26.25" customHeight="1" x14ac:dyDescent="0.2">
      <c r="B15" s="24">
        <v>6</v>
      </c>
      <c r="C15" s="24">
        <v>14624330</v>
      </c>
      <c r="D15" s="25" t="s">
        <v>17</v>
      </c>
      <c r="E15" s="26">
        <v>5392.8</v>
      </c>
      <c r="F15" s="26">
        <f t="shared" si="0"/>
        <v>21571.200000000001</v>
      </c>
      <c r="G15" s="27"/>
      <c r="H15" s="26">
        <f t="shared" si="1"/>
        <v>0</v>
      </c>
      <c r="I15" s="26">
        <f t="shared" si="2"/>
        <v>21571.200000000001</v>
      </c>
    </row>
    <row r="16" spans="1:9" s="12" customFormat="1" ht="15.95" customHeight="1" x14ac:dyDescent="0.2">
      <c r="B16" s="24">
        <v>7</v>
      </c>
      <c r="C16" s="24">
        <v>19663896</v>
      </c>
      <c r="D16" s="25" t="s">
        <v>18</v>
      </c>
      <c r="E16" s="26">
        <v>7236.96</v>
      </c>
      <c r="F16" s="26">
        <f t="shared" si="0"/>
        <v>28947.84</v>
      </c>
      <c r="G16" s="27"/>
      <c r="H16" s="26">
        <f t="shared" si="1"/>
        <v>0</v>
      </c>
      <c r="I16" s="26">
        <f t="shared" si="2"/>
        <v>28947.84</v>
      </c>
    </row>
    <row r="17" spans="2:9" s="12" customFormat="1" ht="15.95" customHeight="1" x14ac:dyDescent="0.2">
      <c r="B17" s="24">
        <v>8</v>
      </c>
      <c r="C17" s="24">
        <v>20185922</v>
      </c>
      <c r="D17" s="25" t="s">
        <v>19</v>
      </c>
      <c r="E17" s="26">
        <v>5451.84</v>
      </c>
      <c r="F17" s="26">
        <f t="shared" si="0"/>
        <v>21807.360000000001</v>
      </c>
      <c r="G17" s="27"/>
      <c r="H17" s="26">
        <f t="shared" si="1"/>
        <v>0</v>
      </c>
      <c r="I17" s="26">
        <f t="shared" si="2"/>
        <v>21807.360000000001</v>
      </c>
    </row>
    <row r="18" spans="2:9" s="12" customFormat="1" ht="26.25" customHeight="1" x14ac:dyDescent="0.2">
      <c r="B18" s="24">
        <v>9</v>
      </c>
      <c r="C18" s="24">
        <v>35768665</v>
      </c>
      <c r="D18" s="25" t="s">
        <v>20</v>
      </c>
      <c r="E18" s="26">
        <v>4869.6000000000004</v>
      </c>
      <c r="F18" s="26">
        <f t="shared" si="0"/>
        <v>19478.400000000001</v>
      </c>
      <c r="G18" s="27"/>
      <c r="H18" s="26">
        <f t="shared" si="1"/>
        <v>0</v>
      </c>
      <c r="I18" s="26">
        <f t="shared" si="2"/>
        <v>19478.400000000001</v>
      </c>
    </row>
    <row r="19" spans="2:9" s="12" customFormat="1" ht="15.95" customHeight="1" x14ac:dyDescent="0.2">
      <c r="B19" s="24">
        <v>10</v>
      </c>
      <c r="C19" s="24">
        <v>20610968</v>
      </c>
      <c r="D19" s="25" t="s">
        <v>21</v>
      </c>
      <c r="E19" s="26">
        <v>3185.76</v>
      </c>
      <c r="F19" s="26">
        <f t="shared" si="0"/>
        <v>12743.04</v>
      </c>
      <c r="G19" s="27"/>
      <c r="H19" s="26">
        <f t="shared" si="1"/>
        <v>0</v>
      </c>
      <c r="I19" s="26">
        <f t="shared" si="2"/>
        <v>12743.04</v>
      </c>
    </row>
    <row r="20" spans="2:9" s="12" customFormat="1" ht="15.95" customHeight="1" x14ac:dyDescent="0.2">
      <c r="B20" s="24">
        <v>11</v>
      </c>
      <c r="C20" s="24">
        <v>14707177</v>
      </c>
      <c r="D20" s="25" t="s">
        <v>22</v>
      </c>
      <c r="E20" s="26">
        <v>6620.75</v>
      </c>
      <c r="F20" s="26">
        <f t="shared" si="0"/>
        <v>26483</v>
      </c>
      <c r="G20" s="27"/>
      <c r="H20" s="26">
        <f t="shared" si="1"/>
        <v>0</v>
      </c>
      <c r="I20" s="26">
        <f t="shared" si="2"/>
        <v>26483</v>
      </c>
    </row>
    <row r="21" spans="2:9" s="12" customFormat="1" ht="15.95" customHeight="1" x14ac:dyDescent="0.2">
      <c r="B21" s="24">
        <v>12</v>
      </c>
      <c r="C21" s="24">
        <v>20185906</v>
      </c>
      <c r="D21" s="25" t="s">
        <v>23</v>
      </c>
      <c r="E21" s="26">
        <v>13947.84</v>
      </c>
      <c r="F21" s="26">
        <f t="shared" si="0"/>
        <v>55791.360000000001</v>
      </c>
      <c r="G21" s="27"/>
      <c r="H21" s="26">
        <f t="shared" si="1"/>
        <v>0</v>
      </c>
      <c r="I21" s="26">
        <f t="shared" si="2"/>
        <v>55791.360000000001</v>
      </c>
    </row>
    <row r="22" spans="2:9" s="12" customFormat="1" ht="23.25" customHeight="1" x14ac:dyDescent="0.2">
      <c r="B22" s="24">
        <v>13</v>
      </c>
      <c r="C22" s="24">
        <v>19663837</v>
      </c>
      <c r="D22" s="25" t="s">
        <v>24</v>
      </c>
      <c r="E22" s="26">
        <v>7936.8</v>
      </c>
      <c r="F22" s="26">
        <f t="shared" si="0"/>
        <v>31747.200000000001</v>
      </c>
      <c r="G22" s="27"/>
      <c r="H22" s="26">
        <f t="shared" si="1"/>
        <v>0</v>
      </c>
      <c r="I22" s="26">
        <f t="shared" si="2"/>
        <v>31747.200000000001</v>
      </c>
    </row>
    <row r="23" spans="2:9" s="12" customFormat="1" ht="24.75" customHeight="1" x14ac:dyDescent="0.2">
      <c r="B23" s="24">
        <v>14</v>
      </c>
      <c r="C23" s="24">
        <v>37981936</v>
      </c>
      <c r="D23" s="25" t="s">
        <v>25</v>
      </c>
      <c r="E23" s="26">
        <v>15250.8</v>
      </c>
      <c r="F23" s="26">
        <f t="shared" si="0"/>
        <v>61003.199999999997</v>
      </c>
      <c r="G23" s="27"/>
      <c r="H23" s="26">
        <f t="shared" si="1"/>
        <v>0</v>
      </c>
      <c r="I23" s="26">
        <f t="shared" si="2"/>
        <v>61003.199999999997</v>
      </c>
    </row>
    <row r="24" spans="2:9" s="12" customFormat="1" ht="15.95" customHeight="1" x14ac:dyDescent="0.2">
      <c r="B24" s="24">
        <v>15</v>
      </c>
      <c r="C24" s="24">
        <v>32964586</v>
      </c>
      <c r="D24" s="25" t="s">
        <v>26</v>
      </c>
      <c r="E24" s="26">
        <v>24027.88</v>
      </c>
      <c r="F24" s="26">
        <f t="shared" si="0"/>
        <v>96111.52</v>
      </c>
      <c r="G24" s="27"/>
      <c r="H24" s="26">
        <f t="shared" si="1"/>
        <v>0</v>
      </c>
      <c r="I24" s="26">
        <f t="shared" si="2"/>
        <v>96111.52</v>
      </c>
    </row>
    <row r="25" spans="2:9" s="12" customFormat="1" ht="15.95" customHeight="1" x14ac:dyDescent="0.2">
      <c r="B25" s="24">
        <v>16</v>
      </c>
      <c r="C25" s="24">
        <v>39068982</v>
      </c>
      <c r="D25" s="25" t="s">
        <v>27</v>
      </c>
      <c r="E25" s="26">
        <v>2792</v>
      </c>
      <c r="F25" s="26">
        <f t="shared" si="0"/>
        <v>11168</v>
      </c>
      <c r="G25" s="27"/>
      <c r="H25" s="26">
        <f t="shared" si="1"/>
        <v>0</v>
      </c>
      <c r="I25" s="26">
        <f t="shared" si="2"/>
        <v>11168</v>
      </c>
    </row>
    <row r="26" spans="2:9" s="12" customFormat="1" ht="15.95" customHeight="1" x14ac:dyDescent="0.2">
      <c r="B26" s="24">
        <v>17</v>
      </c>
      <c r="C26" s="24">
        <v>40183381</v>
      </c>
      <c r="D26" s="25" t="s">
        <v>28</v>
      </c>
      <c r="E26" s="26">
        <v>10680.48</v>
      </c>
      <c r="F26" s="26">
        <f t="shared" si="0"/>
        <v>42721.919999999998</v>
      </c>
      <c r="G26" s="27"/>
      <c r="H26" s="26">
        <f t="shared" si="1"/>
        <v>0</v>
      </c>
      <c r="I26" s="26">
        <f t="shared" si="2"/>
        <v>42721.919999999998</v>
      </c>
    </row>
    <row r="27" spans="2:9" s="12" customFormat="1" ht="19.5" customHeight="1" x14ac:dyDescent="0.2">
      <c r="B27" s="24">
        <v>18</v>
      </c>
      <c r="C27" s="24">
        <v>25934329</v>
      </c>
      <c r="D27" s="28" t="s">
        <v>29</v>
      </c>
      <c r="E27" s="26">
        <v>717.6</v>
      </c>
      <c r="F27" s="26">
        <f t="shared" si="0"/>
        <v>2870.4</v>
      </c>
      <c r="G27" s="27"/>
      <c r="H27" s="26">
        <f t="shared" si="1"/>
        <v>0</v>
      </c>
      <c r="I27" s="26">
        <f t="shared" si="2"/>
        <v>2870.4</v>
      </c>
    </row>
    <row r="28" spans="2:9" s="12" customFormat="1" ht="18.75" customHeight="1" x14ac:dyDescent="0.2">
      <c r="B28" s="24">
        <v>19</v>
      </c>
      <c r="C28" s="29">
        <v>8422035</v>
      </c>
      <c r="D28" s="30" t="s">
        <v>30</v>
      </c>
      <c r="E28" s="31">
        <v>5435</v>
      </c>
      <c r="F28" s="31">
        <f t="shared" si="0"/>
        <v>21740</v>
      </c>
      <c r="G28" s="32">
        <v>180</v>
      </c>
      <c r="H28" s="31">
        <f t="shared" si="1"/>
        <v>720</v>
      </c>
      <c r="I28" s="31">
        <f t="shared" si="2"/>
        <v>22460</v>
      </c>
    </row>
    <row r="29" spans="2:9" s="12" customFormat="1" ht="18.75" customHeight="1" x14ac:dyDescent="0.2">
      <c r="B29" s="29">
        <v>20</v>
      </c>
      <c r="C29" s="29">
        <v>43501790</v>
      </c>
      <c r="D29" s="30" t="s">
        <v>31</v>
      </c>
      <c r="E29" s="31">
        <v>15717.6</v>
      </c>
      <c r="F29" s="31">
        <f t="shared" si="0"/>
        <v>62870.400000000001</v>
      </c>
      <c r="G29" s="32"/>
      <c r="H29" s="31">
        <f t="shared" si="1"/>
        <v>0</v>
      </c>
      <c r="I29" s="31">
        <f t="shared" si="2"/>
        <v>62870.400000000001</v>
      </c>
    </row>
    <row r="30" spans="2:9" s="12" customFormat="1" ht="18.75" customHeight="1" thickBot="1" x14ac:dyDescent="0.25">
      <c r="B30" s="33">
        <v>21</v>
      </c>
      <c r="C30" s="33">
        <v>41937378</v>
      </c>
      <c r="D30" s="34" t="s">
        <v>32</v>
      </c>
      <c r="E30" s="35">
        <v>8567.9</v>
      </c>
      <c r="F30" s="35">
        <f t="shared" si="0"/>
        <v>34271.599999999999</v>
      </c>
      <c r="G30" s="36"/>
      <c r="H30" s="35">
        <f t="shared" si="1"/>
        <v>0</v>
      </c>
      <c r="I30" s="35">
        <f t="shared" si="2"/>
        <v>34271.599999999999</v>
      </c>
    </row>
    <row r="31" spans="2:9" s="12" customFormat="1" ht="17.25" customHeight="1" thickBot="1" x14ac:dyDescent="0.25">
      <c r="B31" s="37" t="s">
        <v>33</v>
      </c>
      <c r="C31" s="38"/>
      <c r="D31" s="39"/>
      <c r="E31" s="40">
        <f>SUM(E10:E30)</f>
        <v>165521.89000000001</v>
      </c>
      <c r="F31" s="40">
        <f>SUM(F10:F30)</f>
        <v>662087.56000000006</v>
      </c>
      <c r="G31" s="40">
        <f>SUM(G10:G30)</f>
        <v>180</v>
      </c>
      <c r="H31" s="40">
        <f>SUM(H10:H30)</f>
        <v>720</v>
      </c>
      <c r="I31" s="40">
        <f>SUM(I10:I30)</f>
        <v>662807.56000000006</v>
      </c>
    </row>
    <row r="32" spans="2:9" s="12" customFormat="1" ht="8.25" customHeight="1" x14ac:dyDescent="0.2">
      <c r="B32" s="14"/>
      <c r="C32" s="41"/>
      <c r="D32" s="42"/>
      <c r="E32" s="43"/>
      <c r="F32" s="43"/>
      <c r="G32" s="44"/>
      <c r="H32" s="3"/>
      <c r="I32" s="43"/>
    </row>
    <row r="33" spans="2:9" ht="6.75" customHeight="1" x14ac:dyDescent="0.2">
      <c r="B33" s="46"/>
      <c r="C33" s="46"/>
      <c r="D33" s="47"/>
      <c r="E33" s="47"/>
      <c r="F33" s="48"/>
      <c r="G33" s="48"/>
      <c r="I33" s="48"/>
    </row>
    <row r="34" spans="2:9" ht="14.25" thickBot="1" x14ac:dyDescent="0.25">
      <c r="B34" s="12" t="s">
        <v>40</v>
      </c>
      <c r="E34" s="51"/>
      <c r="F34" s="51"/>
      <c r="G34" s="51"/>
      <c r="H34" s="51"/>
      <c r="I34" s="51"/>
    </row>
    <row r="35" spans="2:9" s="14" customFormat="1" ht="16.5" customHeight="1" x14ac:dyDescent="0.2">
      <c r="B35" s="21">
        <v>1</v>
      </c>
      <c r="C35" s="21">
        <v>4342863</v>
      </c>
      <c r="D35" s="22" t="s">
        <v>34</v>
      </c>
      <c r="E35" s="23">
        <v>96959.38</v>
      </c>
      <c r="F35" s="52">
        <f>ROUND(E35*4,2)</f>
        <v>387837.52</v>
      </c>
      <c r="G35" s="53">
        <v>1980</v>
      </c>
      <c r="H35" s="52">
        <f>ROUND(G35*4,2)</f>
        <v>7920</v>
      </c>
      <c r="I35" s="52">
        <f>F35+H35</f>
        <v>395757.52</v>
      </c>
    </row>
    <row r="36" spans="2:9" s="12" customFormat="1" ht="15.95" customHeight="1" x14ac:dyDescent="0.2">
      <c r="B36" s="54">
        <v>2</v>
      </c>
      <c r="C36" s="54">
        <v>14984313</v>
      </c>
      <c r="D36" s="55" t="s">
        <v>35</v>
      </c>
      <c r="E36" s="56">
        <v>14821.68</v>
      </c>
      <c r="F36" s="56">
        <f>ROUND(E36*4,2)</f>
        <v>59286.720000000001</v>
      </c>
      <c r="G36" s="57">
        <v>3600</v>
      </c>
      <c r="H36" s="56">
        <f>ROUND(G36*4,2)</f>
        <v>14400</v>
      </c>
      <c r="I36" s="56">
        <f>F36+H36</f>
        <v>73686.720000000001</v>
      </c>
    </row>
    <row r="37" spans="2:9" s="12" customFormat="1" ht="15.95" customHeight="1" x14ac:dyDescent="0.2">
      <c r="B37" s="24">
        <v>3</v>
      </c>
      <c r="C37" s="24">
        <v>4721239</v>
      </c>
      <c r="D37" s="55" t="s">
        <v>36</v>
      </c>
      <c r="E37" s="56">
        <v>12076.12</v>
      </c>
      <c r="F37" s="56">
        <f>ROUND(E37*4,2)</f>
        <v>48304.480000000003</v>
      </c>
      <c r="G37" s="58"/>
      <c r="H37" s="56">
        <f>ROUND(G37*4,2)</f>
        <v>0</v>
      </c>
      <c r="I37" s="56">
        <f>F37+H37</f>
        <v>48304.480000000003</v>
      </c>
    </row>
    <row r="38" spans="2:9" s="12" customFormat="1" ht="15.95" customHeight="1" x14ac:dyDescent="0.2">
      <c r="B38" s="24">
        <v>4</v>
      </c>
      <c r="C38" s="54">
        <v>11333442</v>
      </c>
      <c r="D38" s="55" t="s">
        <v>37</v>
      </c>
      <c r="E38" s="56">
        <v>17191.919999999998</v>
      </c>
      <c r="F38" s="56">
        <f>ROUND(E38*4,2)</f>
        <v>68767.679999999993</v>
      </c>
      <c r="G38" s="58"/>
      <c r="H38" s="56">
        <f>ROUND(G38*4,2)</f>
        <v>0</v>
      </c>
      <c r="I38" s="56">
        <f>F38+H38</f>
        <v>68767.679999999993</v>
      </c>
    </row>
    <row r="39" spans="2:9" s="12" customFormat="1" ht="15.95" customHeight="1" thickBot="1" x14ac:dyDescent="0.25">
      <c r="B39" s="33">
        <v>5</v>
      </c>
      <c r="C39" s="59">
        <v>7964100</v>
      </c>
      <c r="D39" s="60" t="s">
        <v>38</v>
      </c>
      <c r="E39" s="61">
        <v>35736.28</v>
      </c>
      <c r="F39" s="61">
        <f>ROUND(E39*4,2)</f>
        <v>142945.12</v>
      </c>
      <c r="G39" s="62"/>
      <c r="H39" s="61">
        <f>ROUND(G39*4,2)</f>
        <v>0</v>
      </c>
      <c r="I39" s="61">
        <f>F39+H39</f>
        <v>142945.12</v>
      </c>
    </row>
    <row r="40" spans="2:9" s="12" customFormat="1" ht="17.25" customHeight="1" thickBot="1" x14ac:dyDescent="0.25">
      <c r="B40" s="37" t="s">
        <v>39</v>
      </c>
      <c r="C40" s="38"/>
      <c r="D40" s="39"/>
      <c r="E40" s="40">
        <f>SUM(E35:E39)</f>
        <v>176785.37999999998</v>
      </c>
      <c r="F40" s="40">
        <f>SUM(F35:F39)</f>
        <v>707141.5199999999</v>
      </c>
      <c r="G40" s="40">
        <f>SUM(G35:G39)</f>
        <v>5580</v>
      </c>
      <c r="H40" s="40">
        <f>SUM(H35:H39)</f>
        <v>22320</v>
      </c>
      <c r="I40" s="40">
        <f>SUM(I35:I39)</f>
        <v>729461.5199999999</v>
      </c>
    </row>
    <row r="42" spans="2:9" ht="13.5" thickBot="1" x14ac:dyDescent="0.25">
      <c r="B42" s="12" t="s">
        <v>44</v>
      </c>
    </row>
    <row r="43" spans="2:9" s="14" customFormat="1" ht="18.75" customHeight="1" x14ac:dyDescent="0.2">
      <c r="B43" s="21">
        <v>1</v>
      </c>
      <c r="C43" s="21">
        <v>20100365</v>
      </c>
      <c r="D43" s="22" t="s">
        <v>41</v>
      </c>
      <c r="E43" s="23">
        <v>3803.6</v>
      </c>
      <c r="F43" s="52">
        <f>ROUND(E43*4,2)</f>
        <v>15214.4</v>
      </c>
      <c r="G43" s="53"/>
      <c r="H43" s="52">
        <f>ROUND(G43*4,2)</f>
        <v>0</v>
      </c>
      <c r="I43" s="52">
        <f>F43+H43</f>
        <v>15214.4</v>
      </c>
    </row>
    <row r="44" spans="2:9" s="12" customFormat="1" ht="20.25" customHeight="1" thickBot="1" x14ac:dyDescent="0.25">
      <c r="B44" s="33">
        <v>2</v>
      </c>
      <c r="C44" s="59">
        <v>15644549</v>
      </c>
      <c r="D44" s="60" t="s">
        <v>42</v>
      </c>
      <c r="E44" s="61">
        <v>1850</v>
      </c>
      <c r="F44" s="61">
        <f>ROUND(E44*4,2)</f>
        <v>7400</v>
      </c>
      <c r="G44" s="62">
        <v>1440</v>
      </c>
      <c r="H44" s="61">
        <f>ROUND(G44*4,2)</f>
        <v>5760</v>
      </c>
      <c r="I44" s="61">
        <f>F44+H44</f>
        <v>13160</v>
      </c>
    </row>
    <row r="45" spans="2:9" s="12" customFormat="1" ht="17.25" customHeight="1" thickBot="1" x14ac:dyDescent="0.25">
      <c r="B45" s="37" t="s">
        <v>43</v>
      </c>
      <c r="C45" s="38"/>
      <c r="D45" s="39"/>
      <c r="E45" s="40">
        <f>SUM(E43:E44)</f>
        <v>5653.6</v>
      </c>
      <c r="F45" s="40">
        <f>SUM(F43:F44)</f>
        <v>22614.400000000001</v>
      </c>
      <c r="G45" s="40">
        <f>SUM(G43:G44)</f>
        <v>1440</v>
      </c>
      <c r="H45" s="40">
        <f>SUM(H43:H44)</f>
        <v>5760</v>
      </c>
      <c r="I45" s="40">
        <f>SUM(I43:I44)</f>
        <v>28374.400000000001</v>
      </c>
    </row>
    <row r="48" spans="2:9" ht="13.5" thickBot="1" x14ac:dyDescent="0.25">
      <c r="B48" s="12" t="s">
        <v>45</v>
      </c>
    </row>
    <row r="49" spans="2:9" s="14" customFormat="1" ht="32.25" customHeight="1" thickBot="1" x14ac:dyDescent="0.25">
      <c r="B49" s="63">
        <v>1</v>
      </c>
      <c r="C49" s="63">
        <v>4342863</v>
      </c>
      <c r="D49" s="64" t="s">
        <v>34</v>
      </c>
      <c r="E49" s="65">
        <v>27.6</v>
      </c>
      <c r="F49" s="40">
        <f>ROUND(E49*4,2)</f>
        <v>110.4</v>
      </c>
      <c r="G49" s="66">
        <v>0</v>
      </c>
      <c r="H49" s="40">
        <f>ROUND(G49*4,2)</f>
        <v>0</v>
      </c>
      <c r="I49" s="40">
        <f>F49+H49</f>
        <v>110.4</v>
      </c>
    </row>
  </sheetData>
  <mergeCells count="16">
    <mergeCell ref="E34:I34"/>
    <mergeCell ref="B40:D40"/>
    <mergeCell ref="B45:D45"/>
    <mergeCell ref="I7:I8"/>
    <mergeCell ref="B9:I9"/>
    <mergeCell ref="B31:D31"/>
    <mergeCell ref="D33:E33"/>
    <mergeCell ref="B5:I5"/>
    <mergeCell ref="B6:I6"/>
    <mergeCell ref="B7:B8"/>
    <mergeCell ref="C7:C8"/>
    <mergeCell ref="D7:D8"/>
    <mergeCell ref="E7:E8"/>
    <mergeCell ref="F7:F8"/>
    <mergeCell ref="G7:G8"/>
    <mergeCell ref="H7:H8"/>
  </mergeCells>
  <pageMargins left="0.26" right="0.16" top="0.17" bottom="7.874015748031496E-2" header="0.11811023622047245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Clin_DEC2022</vt:lpstr>
      <vt:lpstr>Clin_DEC2022!Zona_de_imprimat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Pele</dc:creator>
  <cp:lastModifiedBy>Marian Pele</cp:lastModifiedBy>
  <cp:lastPrinted>2023-02-14T10:04:34Z</cp:lastPrinted>
  <dcterms:created xsi:type="dcterms:W3CDTF">2023-02-14T09:58:59Z</dcterms:created>
  <dcterms:modified xsi:type="dcterms:W3CDTF">2023-02-14T10:04:54Z</dcterms:modified>
</cp:coreProperties>
</file>