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9105" activeTab="0"/>
  </bookViews>
  <sheets>
    <sheet name="sume contr aug dec 202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<sst xmlns="http://schemas.openxmlformats.org/spreadsheetml/2006/main" count="20" uniqueCount="20">
  <si>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</si>
  <si>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t>Nr.</t>
  </si>
  <si>
    <t xml:space="preserve">FURNIZOR </t>
  </si>
  <si>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</si>
  <si>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</si>
  <si>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</si>
  <si>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</si>
  <si>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</si>
  <si>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</si>
  <si>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</si>
  <si>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</si>
  <si>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 AUG - DEC</t>
  </si>
  <si>
    <t>AUG</t>
  </si>
  <si>
    <t>SEP</t>
  </si>
  <si>
    <t>TRIM. III</t>
  </si>
  <si>
    <t>OCT</t>
  </si>
  <si>
    <t>NOV</t>
  </si>
  <si>
    <t>DEC</t>
  </si>
  <si>
    <t>TRIM. IV</t>
  </si>
  <si>
    <t>TRIMESTRIALIZARE PLAFON AUGUST- DECEMBRIE 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</si>
</sst>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yyyy\-mm\-dd"/>
    <numFmt numFmtId="179" formatCode="#,##0.00_ ;\-#,##0.00\ "/>
    <numFmt numFmtId="180" formatCode="#,##0.0000"/>
    <numFmt numFmtId="181" formatCode="0.000000"/>
    <numFmt numFmtId="182" formatCode="0.00000%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79" fontId="0" fillId="0" borderId="0" xfId="42" applyNumberFormat="1" applyFont="1" applyAlignment="1">
      <alignment/>
    </xf>
    <xf numFmtId="4" fontId="0" fillId="0" borderId="22" xfId="0" applyNumberFormat="1" applyBorder="1" applyAlignment="1">
      <alignment/>
    </xf>
    <xf numFmtId="4" fontId="2" fillId="0" borderId="22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0" fillId="0" borderId="23" xfId="0" applyNumberFormat="1" applyBorder="1" applyAlignment="1">
      <alignment/>
    </xf>
    <xf numFmtId="4" fontId="2" fillId="0" borderId="24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171" fontId="0" fillId="0" borderId="0" xfId="42" applyFont="1" applyAlignment="1">
      <alignment/>
    </xf>
    <xf numFmtId="43" fontId="0" fillId="0" borderId="0" xfId="0" applyNumberFormat="1" applyAlignment="1">
      <alignment/>
    </xf>
    <xf numFmtId="182" fontId="0" fillId="0" borderId="0" xfId="63" applyNumberFormat="1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5.7109375" style="0" customWidth="1"/>
    <col min="2" max="2" width="39.421875" style="0" bestFit="1" customWidth="1"/>
    <col min="3" max="3" width="11.57421875" style="0" customWidth="1"/>
    <col min="4" max="4" width="12.28125" style="0" customWidth="1"/>
    <col min="5" max="5" width="12.00390625" style="0" bestFit="1" customWidth="1"/>
    <col min="6" max="6" width="13.8515625" style="0" bestFit="1" customWidth="1"/>
    <col min="7" max="7" width="10.140625" style="0" bestFit="1" customWidth="1"/>
    <col min="8" max="8" width="11.140625" style="0" customWidth="1"/>
    <col min="9" max="9" width="11.57421875" style="0" customWidth="1"/>
    <col min="10" max="10" width="12.28125" style="0" customWidth="1"/>
    <col min="11" max="11" width="13.8515625" style="0" bestFit="1" customWidth="1"/>
    <col min="12" max="12" width="12.7109375" style="0" bestFit="1" customWidth="1"/>
  </cols>
  <sheetData>
    <row r="2" spans="1:6" ht="12.75">
      <c r="A2" s="36" t="s">
        <v>19</v>
      </c>
      <c r="B2" s="36"/>
      <c r="C2" s="36"/>
      <c r="D2" s="36"/>
      <c r="E2" s="36"/>
      <c r="F2" s="36"/>
    </row>
    <row r="3" ht="13.5" thickBot="1"/>
    <row r="4" spans="1:10" ht="12.75">
      <c r="A4" s="13"/>
      <c r="B4" s="14"/>
      <c r="C4" s="32" t="s">
        <v>11</v>
      </c>
      <c r="D4" s="37" t="s">
        <v>12</v>
      </c>
      <c r="E4" s="32" t="s">
        <v>13</v>
      </c>
      <c r="F4" s="34" t="s">
        <v>14</v>
      </c>
      <c r="G4" s="32" t="s">
        <v>15</v>
      </c>
      <c r="H4" s="32" t="s">
        <v>16</v>
      </c>
      <c r="I4" s="32" t="s">
        <v>17</v>
      </c>
      <c r="J4" s="34" t="s">
        <v>18</v>
      </c>
    </row>
    <row r="5" spans="1:10" ht="13.5" thickBot="1">
      <c r="A5" s="12" t="s">
        <v>1</v>
      </c>
      <c r="B5" s="10" t="s">
        <v>2</v>
      </c>
      <c r="C5" s="33"/>
      <c r="D5" s="38"/>
      <c r="E5" s="33"/>
      <c r="F5" s="35"/>
      <c r="G5" s="33"/>
      <c r="H5" s="33"/>
      <c r="I5" s="33"/>
      <c r="J5" s="35"/>
    </row>
    <row r="6" spans="1:12" ht="12.75">
      <c r="A6" s="1">
        <v>1</v>
      </c>
      <c r="B6" s="1" t="s">
        <v>3</v>
      </c>
      <c r="C6" s="15">
        <v>23600.08</v>
      </c>
      <c r="D6" s="16">
        <v>5791</v>
      </c>
      <c r="E6" s="17">
        <v>5791.52</v>
      </c>
      <c r="F6" s="11">
        <f>D6+E6</f>
        <v>11582.52</v>
      </c>
      <c r="G6" s="16">
        <v>5791</v>
      </c>
      <c r="H6" s="16">
        <v>5791</v>
      </c>
      <c r="I6" s="17">
        <v>435.5600000000013</v>
      </c>
      <c r="J6" s="11">
        <f aca="true" t="shared" si="0" ref="J6:J13">SUM(G6:I6)</f>
        <v>12017.560000000001</v>
      </c>
      <c r="K6" s="9"/>
      <c r="L6" s="18"/>
    </row>
    <row r="7" spans="1:12" ht="12.75">
      <c r="A7" s="2">
        <v>2</v>
      </c>
      <c r="B7" s="2" t="s">
        <v>4</v>
      </c>
      <c r="C7" s="19">
        <v>41778.54</v>
      </c>
      <c r="D7" s="16">
        <v>10252</v>
      </c>
      <c r="E7" s="17">
        <v>10252.2</v>
      </c>
      <c r="F7" s="11">
        <f aca="true" t="shared" si="1" ref="F7:F13">D7+E7</f>
        <v>20504.2</v>
      </c>
      <c r="G7" s="16">
        <v>10252</v>
      </c>
      <c r="H7" s="16">
        <v>10252</v>
      </c>
      <c r="I7" s="17">
        <v>770.34</v>
      </c>
      <c r="J7" s="20">
        <f t="shared" si="0"/>
        <v>21274.34</v>
      </c>
      <c r="K7" s="9"/>
      <c r="L7" s="18"/>
    </row>
    <row r="8" spans="1:12" ht="12.75">
      <c r="A8" s="2">
        <v>3</v>
      </c>
      <c r="B8" s="2" t="s">
        <v>5</v>
      </c>
      <c r="C8" s="19">
        <v>42673.44</v>
      </c>
      <c r="D8" s="16">
        <v>10472</v>
      </c>
      <c r="E8" s="17">
        <v>10471.4</v>
      </c>
      <c r="F8" s="11">
        <f t="shared" si="1"/>
        <v>20943.4</v>
      </c>
      <c r="G8" s="16">
        <v>10472</v>
      </c>
      <c r="H8" s="16">
        <v>10472</v>
      </c>
      <c r="I8" s="17">
        <v>786.0400000000009</v>
      </c>
      <c r="J8" s="20">
        <f t="shared" si="0"/>
        <v>21730.04</v>
      </c>
      <c r="K8" s="9"/>
      <c r="L8" s="18"/>
    </row>
    <row r="9" spans="1:12" ht="12.75">
      <c r="A9" s="2">
        <v>4</v>
      </c>
      <c r="B9" s="2" t="s">
        <v>6</v>
      </c>
      <c r="C9" s="19">
        <v>17279.55</v>
      </c>
      <c r="D9" s="16">
        <v>4240</v>
      </c>
      <c r="E9" s="17">
        <v>4240.51</v>
      </c>
      <c r="F9" s="11">
        <f t="shared" si="1"/>
        <v>8480.51</v>
      </c>
      <c r="G9" s="16">
        <v>4240</v>
      </c>
      <c r="H9" s="16">
        <v>4240</v>
      </c>
      <c r="I9" s="17">
        <v>319.03999999999905</v>
      </c>
      <c r="J9" s="20">
        <f t="shared" si="0"/>
        <v>8799.039999999999</v>
      </c>
      <c r="K9" s="9"/>
      <c r="L9" s="18"/>
    </row>
    <row r="10" spans="1:12" ht="12.75">
      <c r="A10" s="2">
        <v>5</v>
      </c>
      <c r="B10" s="2" t="s">
        <v>7</v>
      </c>
      <c r="C10" s="19">
        <v>230237.81</v>
      </c>
      <c r="D10" s="16">
        <v>56498</v>
      </c>
      <c r="E10" s="17">
        <v>56499</v>
      </c>
      <c r="F10" s="11">
        <f t="shared" si="1"/>
        <v>112997</v>
      </c>
      <c r="G10" s="16">
        <v>56498</v>
      </c>
      <c r="H10" s="16">
        <v>56498</v>
      </c>
      <c r="I10" s="21">
        <v>4244.81</v>
      </c>
      <c r="J10" s="22">
        <f t="shared" si="0"/>
        <v>117240.81</v>
      </c>
      <c r="K10" s="9"/>
      <c r="L10" s="18"/>
    </row>
    <row r="11" spans="1:12" ht="12.75">
      <c r="A11" s="2">
        <v>6</v>
      </c>
      <c r="B11" s="2" t="s">
        <v>8</v>
      </c>
      <c r="C11" s="19">
        <v>31715.09</v>
      </c>
      <c r="D11" s="16">
        <v>7783</v>
      </c>
      <c r="E11" s="17">
        <v>7782.23</v>
      </c>
      <c r="F11" s="11">
        <f t="shared" si="1"/>
        <v>15565.23</v>
      </c>
      <c r="G11" s="16">
        <v>7783</v>
      </c>
      <c r="H11" s="16">
        <v>7783</v>
      </c>
      <c r="I11" s="17">
        <v>583.8600000000006</v>
      </c>
      <c r="J11" s="20">
        <f t="shared" si="0"/>
        <v>16149.86</v>
      </c>
      <c r="K11" s="9"/>
      <c r="L11" s="18"/>
    </row>
    <row r="12" spans="1:12" ht="12.75">
      <c r="A12" s="2">
        <v>7</v>
      </c>
      <c r="B12" s="3" t="s">
        <v>9</v>
      </c>
      <c r="C12" s="19">
        <v>15940.87</v>
      </c>
      <c r="D12" s="16">
        <v>3912</v>
      </c>
      <c r="E12" s="17">
        <v>3911.51</v>
      </c>
      <c r="F12" s="11">
        <f t="shared" si="1"/>
        <v>7823.51</v>
      </c>
      <c r="G12" s="16">
        <v>3912</v>
      </c>
      <c r="H12" s="16">
        <v>3912</v>
      </c>
      <c r="I12" s="17">
        <v>293.3600000000006</v>
      </c>
      <c r="J12" s="20">
        <f t="shared" si="0"/>
        <v>8117.360000000001</v>
      </c>
      <c r="K12" s="9"/>
      <c r="L12" s="18"/>
    </row>
    <row r="13" spans="1:12" ht="13.5" thickBot="1">
      <c r="A13" s="4">
        <v>8</v>
      </c>
      <c r="B13" s="4" t="s">
        <v>10</v>
      </c>
      <c r="C13" s="23">
        <v>30774.67</v>
      </c>
      <c r="D13" s="16">
        <v>7552</v>
      </c>
      <c r="E13" s="17">
        <v>7551.68</v>
      </c>
      <c r="F13" s="11">
        <f t="shared" si="1"/>
        <v>15103.68</v>
      </c>
      <c r="G13" s="16">
        <v>7552</v>
      </c>
      <c r="H13" s="16">
        <v>7552</v>
      </c>
      <c r="I13" s="17">
        <v>566.989999999998</v>
      </c>
      <c r="J13" s="24">
        <f t="shared" si="0"/>
        <v>15670.989999999998</v>
      </c>
      <c r="K13" s="9"/>
      <c r="L13" s="18"/>
    </row>
    <row r="14" spans="1:11" ht="15.75" thickBot="1">
      <c r="A14" s="5"/>
      <c r="B14" s="6" t="s">
        <v>0</v>
      </c>
      <c r="C14" s="25">
        <f aca="true" t="shared" si="2" ref="C14:J14">SUM(C6:C13)</f>
        <v>434000.05</v>
      </c>
      <c r="D14" s="26">
        <f t="shared" si="2"/>
        <v>106500</v>
      </c>
      <c r="E14" s="27">
        <f t="shared" si="2"/>
        <v>106500.04999999999</v>
      </c>
      <c r="F14" s="7">
        <f t="shared" si="2"/>
        <v>213000.05000000002</v>
      </c>
      <c r="G14" s="26">
        <f t="shared" si="2"/>
        <v>106500</v>
      </c>
      <c r="H14" s="26">
        <f t="shared" si="2"/>
        <v>106500</v>
      </c>
      <c r="I14" s="27">
        <f t="shared" si="2"/>
        <v>8000.000000000001</v>
      </c>
      <c r="J14" s="7">
        <f t="shared" si="2"/>
        <v>221000</v>
      </c>
      <c r="K14" s="28"/>
    </row>
    <row r="16" ht="12.75">
      <c r="F16" s="29"/>
    </row>
    <row r="17" spans="3:6" ht="12.75">
      <c r="C17" s="9"/>
      <c r="F17" s="29"/>
    </row>
    <row r="18" spans="3:6" ht="12.75">
      <c r="C18" s="9"/>
      <c r="F18" s="30"/>
    </row>
    <row r="19" ht="12.75">
      <c r="C19" s="9"/>
    </row>
    <row r="20" spans="3:8" ht="12.75">
      <c r="C20" s="18"/>
      <c r="G20" s="8"/>
      <c r="H20" s="9"/>
    </row>
    <row r="21" spans="3:8" ht="12.75">
      <c r="C21" s="18"/>
      <c r="G21" s="8"/>
      <c r="H21" s="9"/>
    </row>
    <row r="22" spans="3:8" ht="12.75">
      <c r="C22" s="18"/>
      <c r="D22" s="31"/>
      <c r="G22" s="8"/>
      <c r="H22" s="9"/>
    </row>
    <row r="23" spans="3:4" ht="12.75">
      <c r="C23" s="18"/>
      <c r="D23" s="31"/>
    </row>
    <row r="24" ht="12.75">
      <c r="C24" s="18"/>
    </row>
    <row r="25" ht="12.75">
      <c r="C25" s="9"/>
    </row>
    <row r="26" ht="12.75">
      <c r="C26" s="9"/>
    </row>
    <row r="27" ht="12.75">
      <c r="C27" s="9"/>
    </row>
    <row r="28" ht="12.75">
      <c r="C28" s="9"/>
    </row>
  </sheetData>
  <sheetProtection/>
  <mergeCells count="9">
    <mergeCell ref="H4:H5"/>
    <mergeCell ref="I4:I5"/>
    <mergeCell ref="J4:J5"/>
    <mergeCell ref="A2:F2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Aurelian</cp:lastModifiedBy>
  <cp:lastPrinted>2021-03-01T06:52:08Z</cp:lastPrinted>
  <dcterms:created xsi:type="dcterms:W3CDTF">2018-01-10T13:47:01Z</dcterms:created>
  <dcterms:modified xsi:type="dcterms:W3CDTF">2021-08-06T07:06:13Z</dcterms:modified>
  <cp:category/>
  <cp:version/>
  <cp:contentType/>
  <cp:contentStatus/>
</cp:coreProperties>
</file>