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20730" windowHeight="9105" activeTab="0"/>
  </bookViews>
  <sheets>
    <sheet name="PUNCTAJ martie 202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<sst xmlns="http://schemas.openxmlformats.org/spreadsheetml/2006/main" count="18" uniqueCount="18">
  <si>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TOTAL</t>
  </si>
  <si>
    <t>SC ALBAMED PLUS SRL</t>
  </si>
  <si>
    <t>CRUCEA ROSIE</t>
  </si>
  <si>
    <t>SC MEDICAL PEGASUS SRL</t>
  </si>
  <si>
    <t>SC CENTRUL MEDICAL PROVITA SRL</t>
  </si>
  <si>
    <t>SC REALMEDALBA SRL</t>
  </si>
  <si>
    <t>SC RALLUMEDICA SRL</t>
  </si>
  <si>
    <t>SPAS CUGIR</t>
  </si>
  <si>
    <t>ASOCIATIA UN PAS INAINTE ALEXANDRA</t>
  </si>
  <si>
    <t>Nr.crt.</t>
  </si>
  <si>
    <t>FURNIZORI</t>
  </si>
  <si>
    <t>PUNCTAJ</t>
  </si>
  <si>
    <t>VAL.PUNCT</t>
  </si>
  <si>
    <t xml:space="preserve">     ALOCARE SUME ÎNGRIJIRI LA DOMICILIU LA DATA DE 25.02.2022</t>
  </si>
  <si>
    <t>Valoare martie 2022</t>
  </si>
  <si>
    <t xml:space="preserve"> BUGET 28.02.  2022: </t>
  </si>
  <si>
    <t>TOTAL PUNCTE martie 2022</t>
  </si>
  <si>
    <t>VAL. PUNCT :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</si>
</sst>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dddd\,\ mmmm\ dd\,\ yyyy"/>
    <numFmt numFmtId="173" formatCode="0;[Red]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yyyy\-mm\-dd"/>
    <numFmt numFmtId="179" formatCode="#,##0.00_ ;\-#,##0.00\ "/>
    <numFmt numFmtId="180" formatCode="#,##0.0000"/>
    <numFmt numFmtId="181" formatCode="0.000000"/>
    <numFmt numFmtId="182" formatCode="0.00000%"/>
    <numFmt numFmtId="183" formatCode="0.0000000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color indexed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/>
    </xf>
    <xf numFmtId="181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80" fontId="0" fillId="0" borderId="10" xfId="0" applyNumberFormat="1" applyFont="1" applyBorder="1" applyAlignment="1">
      <alignment/>
    </xf>
    <xf numFmtId="180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83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" fontId="7" fillId="0" borderId="0" xfId="42" applyNumberFormat="1" applyFont="1" applyAlignment="1">
      <alignment/>
    </xf>
    <xf numFmtId="181" fontId="7" fillId="0" borderId="0" xfId="0" applyNumberFormat="1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0.2890625" style="0" customWidth="1"/>
    <col min="2" max="2" width="6.140625" style="0" customWidth="1"/>
    <col min="3" max="3" width="41.57421875" style="0" customWidth="1"/>
    <col min="4" max="5" width="19.57421875" style="0" customWidth="1"/>
    <col min="6" max="6" width="15.140625" style="0" customWidth="1"/>
    <col min="7" max="7" width="0.9921875" style="0" hidden="1" customWidth="1"/>
    <col min="8" max="8" width="24.421875" style="0" customWidth="1"/>
  </cols>
  <sheetData>
    <row r="1" spans="1:8" ht="15.75">
      <c r="A1" s="12"/>
      <c r="H1" s="13"/>
    </row>
    <row r="4" ht="12.75">
      <c r="J4" s="5"/>
    </row>
    <row r="6" spans="1:6" s="15" customFormat="1" ht="15.75">
      <c r="A6" s="3"/>
      <c r="B6" s="18" t="s">
        <v>13</v>
      </c>
      <c r="C6" s="19"/>
      <c r="D6" s="19"/>
      <c r="E6" s="19"/>
      <c r="F6" s="3"/>
    </row>
    <row r="7" spans="1:6" s="14" customFormat="1" ht="18">
      <c r="A7" s="1"/>
      <c r="B7" s="1"/>
      <c r="C7" s="2"/>
      <c r="D7" s="2"/>
      <c r="E7" s="2"/>
      <c r="F7" s="1"/>
    </row>
    <row r="8" spans="1:6" s="15" customFormat="1" ht="31.5">
      <c r="A8" s="3"/>
      <c r="B8" s="3" t="s">
        <v>9</v>
      </c>
      <c r="C8" s="3" t="s">
        <v>10</v>
      </c>
      <c r="D8" s="3" t="s">
        <v>11</v>
      </c>
      <c r="E8" s="3" t="s">
        <v>12</v>
      </c>
      <c r="F8" s="4" t="s">
        <v>14</v>
      </c>
    </row>
    <row r="9" spans="1:6" ht="25.5" customHeight="1">
      <c r="A9" s="5"/>
      <c r="B9" s="5">
        <v>1</v>
      </c>
      <c r="C9" s="5" t="s">
        <v>1</v>
      </c>
      <c r="D9" s="6">
        <v>125.925</v>
      </c>
      <c r="E9" s="7">
        <v>48.867826</v>
      </c>
      <c r="F9" s="8">
        <f>ROUND(D9*E9,2)</f>
        <v>6153.68</v>
      </c>
    </row>
    <row r="10" spans="1:6" ht="26.25" customHeight="1">
      <c r="A10" s="5"/>
      <c r="B10" s="5">
        <v>2</v>
      </c>
      <c r="C10" s="5" t="s">
        <v>2</v>
      </c>
      <c r="D10" s="6">
        <v>166.6786</v>
      </c>
      <c r="E10" s="7">
        <v>48.867826</v>
      </c>
      <c r="F10" s="8">
        <f aca="true" t="shared" si="0" ref="F10:F16">ROUND(D10*E10,2)</f>
        <v>8145.22</v>
      </c>
    </row>
    <row r="11" spans="1:6" ht="25.5" customHeight="1">
      <c r="A11" s="5"/>
      <c r="B11" s="5">
        <v>3</v>
      </c>
      <c r="C11" s="5" t="s">
        <v>3</v>
      </c>
      <c r="D11" s="6">
        <v>251.7464</v>
      </c>
      <c r="E11" s="7">
        <v>48.867826</v>
      </c>
      <c r="F11" s="8">
        <f t="shared" si="0"/>
        <v>12302.3</v>
      </c>
    </row>
    <row r="12" spans="1:6" ht="24.75" customHeight="1">
      <c r="A12" s="5"/>
      <c r="B12" s="5">
        <v>4</v>
      </c>
      <c r="C12" s="5" t="s">
        <v>4</v>
      </c>
      <c r="D12" s="6">
        <v>92.2</v>
      </c>
      <c r="E12" s="7">
        <v>48.867826</v>
      </c>
      <c r="F12" s="8">
        <f t="shared" si="0"/>
        <v>4505.61</v>
      </c>
    </row>
    <row r="13" spans="1:6" ht="24.75" customHeight="1">
      <c r="A13" s="5"/>
      <c r="B13" s="5">
        <v>5</v>
      </c>
      <c r="C13" s="5" t="s">
        <v>5</v>
      </c>
      <c r="D13" s="6">
        <v>1456.1429</v>
      </c>
      <c r="E13" s="7">
        <v>48.867826</v>
      </c>
      <c r="F13" s="8">
        <f t="shared" si="0"/>
        <v>71158.54</v>
      </c>
    </row>
    <row r="14" spans="1:6" ht="24.75" customHeight="1">
      <c r="A14" s="5"/>
      <c r="B14" s="5">
        <v>6</v>
      </c>
      <c r="C14" s="5" t="s">
        <v>6</v>
      </c>
      <c r="D14" s="9">
        <v>169.225</v>
      </c>
      <c r="E14" s="7">
        <v>48.867826</v>
      </c>
      <c r="F14" s="8">
        <f t="shared" si="0"/>
        <v>8269.66</v>
      </c>
    </row>
    <row r="15" spans="1:6" ht="24" customHeight="1">
      <c r="A15" s="5"/>
      <c r="B15" s="5">
        <v>7</v>
      </c>
      <c r="C15" s="5" t="s">
        <v>7</v>
      </c>
      <c r="D15" s="9">
        <v>85.0571</v>
      </c>
      <c r="E15" s="7">
        <v>48.867826</v>
      </c>
      <c r="F15" s="8">
        <f t="shared" si="0"/>
        <v>4156.56</v>
      </c>
    </row>
    <row r="16" spans="1:6" ht="25.5" customHeight="1">
      <c r="A16" s="5"/>
      <c r="B16" s="5">
        <v>8</v>
      </c>
      <c r="C16" s="5" t="s">
        <v>8</v>
      </c>
      <c r="D16" s="6">
        <v>164.2071</v>
      </c>
      <c r="E16" s="7">
        <v>48.867826</v>
      </c>
      <c r="F16" s="8">
        <f t="shared" si="0"/>
        <v>8024.44</v>
      </c>
    </row>
    <row r="17" spans="1:6" s="15" customFormat="1" ht="15.75">
      <c r="A17" s="3"/>
      <c r="B17" s="3"/>
      <c r="C17" s="3" t="s">
        <v>0</v>
      </c>
      <c r="D17" s="10">
        <f>SUM(D9:D16)</f>
        <v>2511.1821</v>
      </c>
      <c r="E17" s="3"/>
      <c r="F17" s="11">
        <f>SUM(F9:F16)</f>
        <v>122716.01</v>
      </c>
    </row>
    <row r="22" spans="3:4" ht="12.75">
      <c r="C22" t="s">
        <v>15</v>
      </c>
      <c r="D22" s="16">
        <v>122716.01</v>
      </c>
    </row>
    <row r="23" spans="3:4" ht="15.75">
      <c r="C23" t="s">
        <v>16</v>
      </c>
      <c r="D23" s="10">
        <v>2511.1821</v>
      </c>
    </row>
    <row r="24" spans="3:4" ht="12.75">
      <c r="C24" t="s">
        <v>17</v>
      </c>
      <c r="D24" s="17">
        <f>ROUND(D22/D23,6)</f>
        <v>48.867826</v>
      </c>
    </row>
  </sheetData>
  <sheetProtection/>
  <mergeCells count="1">
    <mergeCell ref="B6:E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RovanaT</cp:lastModifiedBy>
  <cp:lastPrinted>2022-01-11T12:37:39Z</cp:lastPrinted>
  <dcterms:created xsi:type="dcterms:W3CDTF">2018-01-10T13:47:01Z</dcterms:created>
  <dcterms:modified xsi:type="dcterms:W3CDTF">2022-03-07T08:42:52Z</dcterms:modified>
  <cp:category/>
  <cp:version/>
  <cp:contentType/>
  <cp:contentStatus/>
</cp:coreProperties>
</file>