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<sst xmlns="http://schemas.openxmlformats.org/spreadsheetml/2006/main" count="114" uniqueCount="34">
  <si>
    <t>Nr.</t>
  </si>
  <si>
    <t>Denumire spital</t>
  </si>
  <si>
    <t>L153+OUG114</t>
  </si>
  <si>
    <t xml:space="preserve">INFLUENTE CONFORM </t>
  </si>
  <si>
    <t>TOTAL</t>
  </si>
  <si>
    <t>crt.</t>
  </si>
  <si>
    <t>ART. 38 ALIN.3 LIT.G</t>
  </si>
  <si>
    <t>ART.38 ALIN.4</t>
  </si>
  <si>
    <t>INFLUENTE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</si>
  <si>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</si>
  <si>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</si>
  <si>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</si>
  <si>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</si>
  <si>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</si>
  <si>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</si>
  <si>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</si>
  <si>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</si>
  <si>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</si>
  <si>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Total SPITALE</t>
  </si>
  <si>
    <t>ART.45 LEGEA 5/20</t>
  </si>
  <si>
    <t>art. 38 alin. 4^3</t>
  </si>
  <si>
    <t>L 51/2020</t>
  </si>
  <si>
    <t>art. 38 alin. 4^4</t>
  </si>
  <si>
    <t>L 64/2020</t>
  </si>
  <si>
    <t>OUG 147/2020</t>
  </si>
  <si>
    <t>INFLUENTE SALARIALE AFERENTE STATELOR DE PLATA ALE LUNII SEPTEMBRIE 2021</t>
  </si>
  <si>
    <t>DECONT OCTOMBRIE 2021</t>
  </si>
  <si>
    <t>INFLUENTE SALARIALE AFERENTE STATELOR DE PLATA ALE LUNII AUGUST 2021</t>
  </si>
  <si>
    <t>DECONT SEPTEMBRIE 2021</t>
  </si>
  <si>
    <t>INFLUENTE SALARIALE AFERENTE STATELOR DE PLATA ALE LUNII OCTOMBRIE  2021</t>
  </si>
  <si>
    <t>DECONT NOIEMBRIE 2021</t>
  </si>
  <si>
    <t>INFLUENTE SALARIALE AFERENTE STATELOR DE PLATA ALE LUNII NOIEMBRIE 2021</t>
  </si>
  <si>
    <t>DECONT DECEMBRIE 2021</t>
  </si>
  <si>
    <t>OUG 110/2021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</si>
</sst>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_(* #,##0.00_);_(* \(#,##0.00\);_(* \-??_);_(@_)"/>
    <numFmt numFmtId="174" formatCode="_-* #,##0.00&quot; lei&quot;_-;\-* #,##0.00&quot; lei&quot;_-;_-* \-??&quot; lei&quot;_-;_-@_-"/>
  </numFmts>
  <fonts count="29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sz val="10"/>
      <color indexed="9"/>
      <name val="Arial"/>
      <family val="2"/>
    </font>
    <font>
      <u val="single"/>
      <sz val="13"/>
      <color indexed="12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6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9" borderId="0" applyNumberFormat="0" applyBorder="0" applyAlignment="0" applyProtection="0"/>
    <xf numFmtId="0" fontId="8" fillId="28" borderId="0" applyNumberFormat="0" applyBorder="0" applyAlignment="0" applyProtection="0"/>
    <xf numFmtId="0" fontId="8" fillId="1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31" borderId="0" applyNumberFormat="0" applyBorder="0" applyAlignment="0" applyProtection="0"/>
    <xf numFmtId="0" fontId="8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0" borderId="0" applyNumberFormat="0" applyBorder="0" applyAlignment="0" applyProtection="0"/>
    <xf numFmtId="0" fontId="8" fillId="35" borderId="0" applyNumberFormat="0" applyBorder="0" applyAlignment="0" applyProtection="0"/>
    <xf numFmtId="0" fontId="8" fillId="7" borderId="0" applyNumberFormat="0" applyBorder="0" applyAlignment="0" applyProtection="0"/>
    <xf numFmtId="0" fontId="8" fillId="36" borderId="0" applyNumberFormat="0" applyBorder="0" applyAlignment="0" applyProtection="0"/>
    <xf numFmtId="0" fontId="8" fillId="9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27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0" borderId="0" applyNumberFormat="0" applyBorder="0" applyAlignment="0" applyProtection="0"/>
    <xf numFmtId="0" fontId="8" fillId="47" borderId="0" applyNumberFormat="0" applyBorder="0" applyAlignment="0" applyProtection="0"/>
    <xf numFmtId="0" fontId="8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4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Protection="0">
      <alignment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1" applyNumberFormat="0" applyAlignment="0" applyProtection="0"/>
    <xf numFmtId="0" fontId="10" fillId="48" borderId="1" applyNumberFormat="0" applyAlignment="0" applyProtection="0"/>
    <xf numFmtId="0" fontId="10" fillId="48" borderId="1" applyNumberFormat="0" applyAlignment="0" applyProtection="0"/>
    <xf numFmtId="0" fontId="10" fillId="48" borderId="1" applyNumberFormat="0" applyAlignment="0" applyProtection="0"/>
    <xf numFmtId="0" fontId="10" fillId="20" borderId="1" applyNumberFormat="0" applyAlignment="0" applyProtection="0"/>
    <xf numFmtId="0" fontId="10" fillId="48" borderId="1" applyNumberFormat="0" applyAlignment="0" applyProtection="0"/>
    <xf numFmtId="0" fontId="10" fillId="48" borderId="1" applyNumberFormat="0" applyAlignment="0" applyProtection="0"/>
    <xf numFmtId="0" fontId="11" fillId="49" borderId="2" applyNumberFormat="0" applyAlignment="0" applyProtection="0"/>
    <xf numFmtId="0" fontId="11" fillId="50" borderId="2" applyNumberFormat="0" applyAlignment="0" applyProtection="0"/>
    <xf numFmtId="0" fontId="11" fillId="50" borderId="2" applyNumberFormat="0" applyAlignment="0" applyProtection="0"/>
    <xf numFmtId="0" fontId="11" fillId="5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1" fontId="0" fillId="0" borderId="0" applyFont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43" fontId="0" fillId="0" borderId="0" applyFont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25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4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Protection="0">
      <alignment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Protection="0">
      <alignment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9" borderId="1" applyNumberFormat="0" applyAlignment="0" applyProtection="0"/>
    <xf numFmtId="0" fontId="17" fillId="15" borderId="1" applyNumberFormat="0" applyAlignment="0" applyProtection="0"/>
    <xf numFmtId="0" fontId="17" fillId="15" borderId="1" applyNumberFormat="0" applyAlignment="0" applyProtection="0"/>
    <xf numFmtId="0" fontId="17" fillId="15" borderId="1" applyNumberFormat="0" applyAlignment="0" applyProtection="0"/>
    <xf numFmtId="0" fontId="17" fillId="9" borderId="1" applyNumberFormat="0" applyAlignment="0" applyProtection="0"/>
    <xf numFmtId="0" fontId="17" fillId="15" borderId="1" applyNumberFormat="0" applyAlignment="0" applyProtection="0"/>
    <xf numFmtId="0" fontId="17" fillId="15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174" fontId="24" fillId="0" borderId="0" applyFill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Protection="0">
      <alignment/>
    </xf>
    <xf numFmtId="0" fontId="19" fillId="2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7" applyNumberFormat="0" applyFont="0" applyAlignment="0" applyProtection="0"/>
    <xf numFmtId="0" fontId="24" fillId="11" borderId="7" applyNumberFormat="0" applyAlignment="0" applyProtection="0"/>
    <xf numFmtId="0" fontId="24" fillId="11" borderId="7" applyNumberFormat="0" applyAlignment="0" applyProtection="0"/>
    <xf numFmtId="0" fontId="0" fillId="13" borderId="7" applyNumberFormat="0" applyFont="0" applyAlignment="0" applyProtection="0"/>
    <xf numFmtId="0" fontId="24" fillId="11" borderId="7" applyNumberFormat="0" applyAlignment="0" applyProtection="0"/>
    <xf numFmtId="0" fontId="24" fillId="11" borderId="7" applyNumberFormat="0" applyAlignment="0" applyProtection="0"/>
    <xf numFmtId="0" fontId="0" fillId="13" borderId="7" applyNumberFormat="0" applyFont="0" applyAlignment="0" applyProtection="0"/>
    <xf numFmtId="0" fontId="7" fillId="11" borderId="7" applyNumberFormat="0" applyProtection="0">
      <alignment/>
    </xf>
    <xf numFmtId="0" fontId="24" fillId="11" borderId="7" applyNumberFormat="0" applyAlignment="0" applyProtection="0"/>
    <xf numFmtId="0" fontId="20" fillId="20" borderId="8" applyNumberFormat="0" applyAlignment="0" applyProtection="0"/>
    <xf numFmtId="0" fontId="20" fillId="48" borderId="8" applyNumberFormat="0" applyAlignment="0" applyProtection="0"/>
    <xf numFmtId="0" fontId="20" fillId="48" borderId="8" applyNumberFormat="0" applyAlignment="0" applyProtection="0"/>
    <xf numFmtId="0" fontId="20" fillId="48" borderId="8" applyNumberFormat="0" applyAlignment="0" applyProtection="0"/>
    <xf numFmtId="0" fontId="20" fillId="20" borderId="8" applyNumberFormat="0" applyAlignment="0" applyProtection="0"/>
    <xf numFmtId="0" fontId="20" fillId="48" borderId="8" applyNumberFormat="0" applyAlignment="0" applyProtection="0"/>
    <xf numFmtId="0" fontId="20" fillId="48" borderId="8" applyNumberFormat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</cellXfs>
  <cellStyles count="343">
    <cellStyle name="Normal" xfId="0"/>
    <cellStyle name="_propuneri 2012 si mai multe date" xfId="15"/>
    <cellStyle name="_propuneri 2012 si mai multe date_ANALIZA dom de asist med 2014" xfId="16"/>
    <cellStyle name="_propuneri 2012 si mai multe date_anexa 1" xfId="17"/>
    <cellStyle name="_propuneri 2012 si mai multe date_estimare  domenii  an 2014" xfId="18"/>
    <cellStyle name="_propuneri 2012 si mai multe date_estimare  domenii  an 2014_ANALIZA dom de asist med 2014" xfId="19"/>
    <cellStyle name="_propuneri 2012 si mai multe date_estimare  domenii  an 2014_ANEXA I spitale" xfId="20"/>
    <cellStyle name="_propuneri 2012 si mai multe date_estimare  domenii  an 2014_PROGRAME FNUASS - Total Alimentare 2014" xfId="21"/>
    <cellStyle name="_propuneri 2012 si mai multe date_estimare  domenii  an 2014_PROGRAME FNUASS - Total Alimentare 2014_ANEXA I spitale" xfId="22"/>
    <cellStyle name="_propuneri 2012 si mai multe date_estimare  domenii  an 2014_PROGRAME FNUASS - Total Alimentare 2015-SIMULARE" xfId="23"/>
    <cellStyle name="_propuneri 2012 si mai multe date_estimare  domenii  an 2014_PROGRAME FNUASS - Total Alimentare 2015-simulare martie" xfId="24"/>
    <cellStyle name="_propuneri 2012 si mai multe date_estimare  domenii  an 2014_PROGRAME FNUASS - Total Alimentare 2015-simulare martie_ANEXA I spitale" xfId="25"/>
    <cellStyle name="_propuneri 2012 si mai multe date_estimare  domenii  an 2014_PROGRAME FNUASS - Total Alimentare 2015-SIMULARE_ANEXA I spitale" xfId="26"/>
    <cellStyle name="_propuneri 2012 si mai multe date_estimare  domenii  an 2014_PROGRAME FNUASS - Total Alimentare 2016" xfId="27"/>
    <cellStyle name="_propuneri 2012 si mai multe date_estimare  domenii  an 2014_PROGRAME FNUASS - Total Alimentare 2016_ANEXA I spitale" xfId="28"/>
    <cellStyle name="_propuneri 2012 si mai multe date_estimare  domenii  an 2014_PROGRAME FNUASS - Total Alimentare 2016-simulare" xfId="29"/>
    <cellStyle name="_propuneri 2012 si mai multe date_estimare  domenii  an 2014_PROGRAME FNUASS - Total Alimentare 2016-simulare_ANEXA I spitale" xfId="30"/>
    <cellStyle name="_propuneri 2012 si mai multe date_PNS-CB ESTIMAT 2014 - cu consum lunar mai mare" xfId="31"/>
    <cellStyle name="_propuneri 2012 si mai multe date_PNS-CB ESTIMAT 2014 - cu consum lunar mai mare_ANALIZA dom de asist med 2014" xfId="32"/>
    <cellStyle name="_propuneri 2012 si mai multe date_PNS-CB ESTIMAT 2014 - cu consum lunar mai mare_anexa 1" xfId="33"/>
    <cellStyle name="_propuneri 2012 si mai multe date_PROIECT BUGET 2013 4 oct 2012 cu fen modif struct" xfId="34"/>
    <cellStyle name="_propuneri 2012 si mai multe date_PROIECT BUGET 2013 4 oct 2012 cu fen modif struct_ANALIZA dom de asist med 2014" xfId="35"/>
    <cellStyle name="_propuneri 2012 si mai multe date_PROIECT BUGET 2013 4 oct 2012 cu fen modif struct_ANEXA I spitale" xfId="36"/>
    <cellStyle name="_propuneri 2012 si mai multe date_PROIECT BUGET 2013 4 oct 2012 cu fen modif struct_PROGRAME FNUASS - Total Alimentare 2014" xfId="37"/>
    <cellStyle name="_propuneri 2012 si mai multe date_PROIECT BUGET 2013 4 oct 2012 cu fen modif struct_PROGRAME FNUASS - Total Alimentare 2014_ANEXA I spitale" xfId="38"/>
    <cellStyle name="_propuneri 2012 si mai multe date_PROIECT BUGET 2013 4 oct 2012 cu fen modif struct_PROGRAME FNUASS - Total Alimentare 2015-SIMULARE" xfId="39"/>
    <cellStyle name="_propuneri 2012 si mai multe date_PROIECT BUGET 2013 4 oct 2012 cu fen modif struct_PROGRAME FNUASS - Total Alimentare 2015-simulare martie" xfId="40"/>
    <cellStyle name="_propuneri 2012 si mai multe date_PROIECT BUGET 2013 4 oct 2012 cu fen modif struct_PROGRAME FNUASS - Total Alimentare 2015-simulare martie_ANEXA I spitale" xfId="41"/>
    <cellStyle name="_propuneri 2012 si mai multe date_PROIECT BUGET 2013 4 oct 2012 cu fen modif struct_PROGRAME FNUASS - Total Alimentare 2015-SIMULARE_ANEXA I spitale" xfId="42"/>
    <cellStyle name="_propuneri 2012 si mai multe date_PROIECT BUGET 2013 4 oct 2012 cu fen modif struct_PROGRAME FNUASS - Total Alimentare 2016" xfId="43"/>
    <cellStyle name="_propuneri 2012 si mai multe date_PROIECT BUGET 2013 4 oct 2012 cu fen modif struct_PROGRAME FNUASS - Total Alimentare 2016_ANEXA I spitale" xfId="44"/>
    <cellStyle name="_propuneri 2012 si mai multe date_PROIECT BUGET 2013 4 oct 2012 cu fen modif struct_PROGRAME FNUASS - Total Alimentare 2016-simulare" xfId="45"/>
    <cellStyle name="_propuneri 2012 si mai multe date_PROIECT BUGET 2013 4 oct 2012 cu fen modif struct_PROGRAME FNUASS - Total Alimentare 2016-simulare_ANEXA I spitale" xfId="46"/>
    <cellStyle name="20% - Accent1" xfId="47"/>
    <cellStyle name="20% - Accent1 2" xfId="48"/>
    <cellStyle name="20% - Accent1 3" xfId="49"/>
    <cellStyle name="20% - Accent1_13.05.2021" xfId="50"/>
    <cellStyle name="20% - Accent2" xfId="51"/>
    <cellStyle name="20% - Accent2 2" xfId="52"/>
    <cellStyle name="20% - Accent2 3" xfId="53"/>
    <cellStyle name="20% - Accent2_13.05.2021" xfId="54"/>
    <cellStyle name="20% - Accent3" xfId="55"/>
    <cellStyle name="20% - Accent3 2" xfId="56"/>
    <cellStyle name="20% - Accent3 3" xfId="57"/>
    <cellStyle name="20% - Accent3_13.05.2021" xfId="58"/>
    <cellStyle name="20% - Accent4" xfId="59"/>
    <cellStyle name="20% - Accent4 2" xfId="60"/>
    <cellStyle name="20% - Accent4 3" xfId="61"/>
    <cellStyle name="20% - Accent4_13.05.2021" xfId="62"/>
    <cellStyle name="20% - Accent5" xfId="63"/>
    <cellStyle name="20% - Accent5 2" xfId="64"/>
    <cellStyle name="20% - Accent5 3" xfId="65"/>
    <cellStyle name="20% - Accent5_AN 2021" xfId="66"/>
    <cellStyle name="20% - Accent6" xfId="67"/>
    <cellStyle name="20% - Accent6 2" xfId="68"/>
    <cellStyle name="20% - Accent6 3" xfId="69"/>
    <cellStyle name="20% - Accent6_AN 2021" xfId="70"/>
    <cellStyle name="40% - Accent1" xfId="71"/>
    <cellStyle name="40% - Accent1 2" xfId="72"/>
    <cellStyle name="40% - Accent1 3" xfId="73"/>
    <cellStyle name="40% - Accent1_13.05.2021" xfId="74"/>
    <cellStyle name="40% - Accent2" xfId="75"/>
    <cellStyle name="40% - Accent2 2" xfId="76"/>
    <cellStyle name="40% - Accent2 3" xfId="77"/>
    <cellStyle name="40% - Accent2_AN 2021" xfId="78"/>
    <cellStyle name="40% - Accent3" xfId="79"/>
    <cellStyle name="40% - Accent3 2" xfId="80"/>
    <cellStyle name="40% - Accent3 3" xfId="81"/>
    <cellStyle name="40% - Accent3_13.05.2021" xfId="82"/>
    <cellStyle name="40% - Accent4" xfId="83"/>
    <cellStyle name="40% - Accent4 2" xfId="84"/>
    <cellStyle name="40% - Accent4 3" xfId="85"/>
    <cellStyle name="40% - Accent4_13.05.2021" xfId="86"/>
    <cellStyle name="40% - Accent5" xfId="87"/>
    <cellStyle name="40% - Accent5 2" xfId="88"/>
    <cellStyle name="40% - Accent5 3" xfId="89"/>
    <cellStyle name="40% - Accent5_AN 2021" xfId="90"/>
    <cellStyle name="40% - Accent6" xfId="91"/>
    <cellStyle name="40% - Accent6 2" xfId="92"/>
    <cellStyle name="40% - Accent6 3" xfId="93"/>
    <cellStyle name="40% - Accent6_13.05.2021" xfId="94"/>
    <cellStyle name="60% - Accent1" xfId="95"/>
    <cellStyle name="60% - Accent1 2" xfId="96"/>
    <cellStyle name="60% - Accent1 3" xfId="97"/>
    <cellStyle name="60% - Accent1_13.05.2021" xfId="98"/>
    <cellStyle name="60% - Accent2" xfId="99"/>
    <cellStyle name="60% - Accent2 2" xfId="100"/>
    <cellStyle name="60% - Accent2 3" xfId="101"/>
    <cellStyle name="60% - Accent2_AN 2021" xfId="102"/>
    <cellStyle name="60% - Accent3" xfId="103"/>
    <cellStyle name="60% - Accent3 2" xfId="104"/>
    <cellStyle name="60% - Accent3 3" xfId="105"/>
    <cellStyle name="60% - Accent3_13.05.2021" xfId="106"/>
    <cellStyle name="60% - Accent4" xfId="107"/>
    <cellStyle name="60% - Accent4 2" xfId="108"/>
    <cellStyle name="60% - Accent4 3" xfId="109"/>
    <cellStyle name="60% - Accent4_13.05.2021" xfId="110"/>
    <cellStyle name="60% - Accent5" xfId="111"/>
    <cellStyle name="60% - Accent5 2" xfId="112"/>
    <cellStyle name="60% - Accent5 3" xfId="113"/>
    <cellStyle name="60% - Accent5_AN 2021" xfId="114"/>
    <cellStyle name="60% - Accent6" xfId="115"/>
    <cellStyle name="60% - Accent6 2" xfId="116"/>
    <cellStyle name="60% - Accent6 3" xfId="117"/>
    <cellStyle name="60% - Accent6_13.05.2021" xfId="118"/>
    <cellStyle name="Accent1" xfId="119"/>
    <cellStyle name="Accent1 2" xfId="120"/>
    <cellStyle name="Accent1 3" xfId="121"/>
    <cellStyle name="Accent1_13.05.2021" xfId="122"/>
    <cellStyle name="Accent2" xfId="123"/>
    <cellStyle name="Accent2 2" xfId="124"/>
    <cellStyle name="Accent2 3" xfId="125"/>
    <cellStyle name="Accent2_AN 2021" xfId="126"/>
    <cellStyle name="Accent3" xfId="127"/>
    <cellStyle name="Accent3 2" xfId="128"/>
    <cellStyle name="Accent3 3" xfId="129"/>
    <cellStyle name="Accent3_AN 2021" xfId="130"/>
    <cellStyle name="Accent4" xfId="131"/>
    <cellStyle name="Accent4 2" xfId="132"/>
    <cellStyle name="Accent4 3" xfId="133"/>
    <cellStyle name="Accent4_13.05.2021" xfId="134"/>
    <cellStyle name="Accent5" xfId="135"/>
    <cellStyle name="Accent5 2" xfId="136"/>
    <cellStyle name="Accent5 3" xfId="137"/>
    <cellStyle name="Accent5_AN 2021" xfId="138"/>
    <cellStyle name="Accent6" xfId="139"/>
    <cellStyle name="Accent6 2" xfId="140"/>
    <cellStyle name="Accent6 3" xfId="141"/>
    <cellStyle name="Accent6_AN 2021" xfId="142"/>
    <cellStyle name="Bad" xfId="143"/>
    <cellStyle name="Bad 1" xfId="144"/>
    <cellStyle name="Bad 2" xfId="145"/>
    <cellStyle name="Bad 3" xfId="146"/>
    <cellStyle name="Bad_13.05.2021" xfId="147"/>
    <cellStyle name="Calculation" xfId="148"/>
    <cellStyle name="Calculation 2" xfId="149"/>
    <cellStyle name="Calculation 2 2" xfId="150"/>
    <cellStyle name="Calculation 2 3" xfId="151"/>
    <cellStyle name="Calculation 2_anexa 1" xfId="152"/>
    <cellStyle name="Calculation 3" xfId="153"/>
    <cellStyle name="Calculation_13.05.2021" xfId="154"/>
    <cellStyle name="Check Cell" xfId="155"/>
    <cellStyle name="Check Cell 2" xfId="156"/>
    <cellStyle name="Check Cell 3" xfId="157"/>
    <cellStyle name="Check Cell_13.05.2021" xfId="158"/>
    <cellStyle name="Comma" xfId="159"/>
    <cellStyle name="Comma [0]" xfId="160"/>
    <cellStyle name="Comma 10" xfId="161"/>
    <cellStyle name="Comma 11" xfId="162"/>
    <cellStyle name="Comma 2" xfId="163"/>
    <cellStyle name="Comma 2 2" xfId="164"/>
    <cellStyle name="Comma 2 2 2" xfId="165"/>
    <cellStyle name="Comma 2 2_anexa 1" xfId="166"/>
    <cellStyle name="Comma 2 3" xfId="167"/>
    <cellStyle name="Comma 2_13.05.2021" xfId="168"/>
    <cellStyle name="Comma 3" xfId="169"/>
    <cellStyle name="Comma 3 2" xfId="170"/>
    <cellStyle name="Comma 3_anexa 1" xfId="171"/>
    <cellStyle name="Comma 4" xfId="172"/>
    <cellStyle name="Comma 4 2" xfId="173"/>
    <cellStyle name="Comma 4 3" xfId="174"/>
    <cellStyle name="Comma 5" xfId="175"/>
    <cellStyle name="Comma 6" xfId="176"/>
    <cellStyle name="Comma 7" xfId="177"/>
    <cellStyle name="Comma 8" xfId="178"/>
    <cellStyle name="Comma 9" xfId="179"/>
    <cellStyle name="Comma0" xfId="180"/>
    <cellStyle name="Comma0 2" xfId="181"/>
    <cellStyle name="Comma0 2 2" xfId="182"/>
    <cellStyle name="Comma0 2_ANEXA I spitale" xfId="183"/>
    <cellStyle name="Comma0 3" xfId="184"/>
    <cellStyle name="Comma0_01. Buget 2016 " xfId="185"/>
    <cellStyle name="Currency" xfId="186"/>
    <cellStyle name="Currency [0]" xfId="187"/>
    <cellStyle name="Currency 2" xfId="188"/>
    <cellStyle name="Excel Built-in Excel Built-in Excel Built-in Normal 2 2" xfId="189"/>
    <cellStyle name="Excel Built-in Normal" xfId="190"/>
    <cellStyle name="Explanatory Text" xfId="191"/>
    <cellStyle name="Explanatory Text 2" xfId="192"/>
    <cellStyle name="Explanatory Text 3" xfId="193"/>
    <cellStyle name="Explanatory Text_13.05.2021" xfId="194"/>
    <cellStyle name="Followed Hyperlink" xfId="195"/>
    <cellStyle name="Good" xfId="196"/>
    <cellStyle name="Good 2" xfId="197"/>
    <cellStyle name="Good 3" xfId="198"/>
    <cellStyle name="Good_13.05.2021" xfId="199"/>
    <cellStyle name="Heading 1" xfId="200"/>
    <cellStyle name="Heading 1 2" xfId="201"/>
    <cellStyle name="Heading 1 3" xfId="202"/>
    <cellStyle name="Heading 1 4" xfId="203"/>
    <cellStyle name="Heading 1_13.05.2021" xfId="204"/>
    <cellStyle name="Heading 2" xfId="205"/>
    <cellStyle name="Heading 2 2" xfId="206"/>
    <cellStyle name="Heading 2 3" xfId="207"/>
    <cellStyle name="Heading 2 5" xfId="208"/>
    <cellStyle name="Heading 2_13.05.2021" xfId="209"/>
    <cellStyle name="Heading 3" xfId="210"/>
    <cellStyle name="Heading 3 2" xfId="211"/>
    <cellStyle name="Heading 3 3" xfId="212"/>
    <cellStyle name="Heading 3_13.05.2021" xfId="213"/>
    <cellStyle name="Heading 4" xfId="214"/>
    <cellStyle name="Heading 4 2" xfId="215"/>
    <cellStyle name="Heading 4 3" xfId="216"/>
    <cellStyle name="Heading 4_13.05.2021" xfId="217"/>
    <cellStyle name="Hyperlink" xfId="218"/>
    <cellStyle name="Hyperlink 2" xfId="219"/>
    <cellStyle name="Hyperlink 2 2" xfId="220"/>
    <cellStyle name="Hyperlink 3" xfId="221"/>
    <cellStyle name="Hyperlink 4" xfId="222"/>
    <cellStyle name="Hyperlink 5" xfId="223"/>
    <cellStyle name="Input" xfId="224"/>
    <cellStyle name="Input 2" xfId="225"/>
    <cellStyle name="Input 2 2" xfId="226"/>
    <cellStyle name="Input 2 3" xfId="227"/>
    <cellStyle name="Input 2_anexa 1" xfId="228"/>
    <cellStyle name="Input 3" xfId="229"/>
    <cellStyle name="Input_13.05.2021" xfId="230"/>
    <cellStyle name="Linked Cell" xfId="231"/>
    <cellStyle name="Linked Cell 2" xfId="232"/>
    <cellStyle name="Linked Cell 3" xfId="233"/>
    <cellStyle name="Linked Cell_13.05.2021" xfId="234"/>
    <cellStyle name="Monedă 2" xfId="235"/>
    <cellStyle name="Neutral" xfId="236"/>
    <cellStyle name="Neutral 2" xfId="237"/>
    <cellStyle name="Neutral 3" xfId="238"/>
    <cellStyle name="Neutral 6" xfId="239"/>
    <cellStyle name="Neutral_13.05.2021" xfId="240"/>
    <cellStyle name="Normal 10" xfId="241"/>
    <cellStyle name="Normal 11" xfId="242"/>
    <cellStyle name="Normal 11 2" xfId="243"/>
    <cellStyle name="Normal 11_ANEXA I spitale" xfId="244"/>
    <cellStyle name="Normal 12" xfId="245"/>
    <cellStyle name="Normal 12 2" xfId="246"/>
    <cellStyle name="Normal 12 3" xfId="247"/>
    <cellStyle name="Normal 13" xfId="248"/>
    <cellStyle name="Normal 14" xfId="249"/>
    <cellStyle name="Normal 15" xfId="250"/>
    <cellStyle name="Normal 15 2" xfId="251"/>
    <cellStyle name="Normal 15_ANEXA I spitale" xfId="252"/>
    <cellStyle name="Normal 16" xfId="253"/>
    <cellStyle name="Normal 17" xfId="254"/>
    <cellStyle name="Normal 18" xfId="255"/>
    <cellStyle name="Normal 19" xfId="256"/>
    <cellStyle name="Normal 2" xfId="257"/>
    <cellStyle name="Normal 2 2" xfId="258"/>
    <cellStyle name="Normal 2 2 2" xfId="259"/>
    <cellStyle name="Normal 2 2 2 2" xfId="260"/>
    <cellStyle name="Normal 2 2 2 3" xfId="261"/>
    <cellStyle name="Normal 2 2 3" xfId="262"/>
    <cellStyle name="Normal 2 2_08.10 INFLUENTE  FINALE cu norma hrana" xfId="263"/>
    <cellStyle name="Normal 2 3" xfId="264"/>
    <cellStyle name="Normal 2 6" xfId="265"/>
    <cellStyle name="Normal 2_1 deschidere luna IANUARIE 2016" xfId="266"/>
    <cellStyle name="Normal 23" xfId="267"/>
    <cellStyle name="Normal 3" xfId="268"/>
    <cellStyle name="Normal 3 2" xfId="269"/>
    <cellStyle name="Normal 3 2 2" xfId="270"/>
    <cellStyle name="Normal 3 2_ANEXA I spitale" xfId="271"/>
    <cellStyle name="Normal 3 3" xfId="272"/>
    <cellStyle name="Normal 3 4" xfId="273"/>
    <cellStyle name="Normal 3_01. Buget 2016 " xfId="274"/>
    <cellStyle name="Normal 4" xfId="275"/>
    <cellStyle name="Normal 4 2" xfId="276"/>
    <cellStyle name="Normal 4 2 2" xfId="277"/>
    <cellStyle name="Normal 4 2_ANEXA I spitale" xfId="278"/>
    <cellStyle name="Normal 4 3" xfId="279"/>
    <cellStyle name="Normal 4 4" xfId="280"/>
    <cellStyle name="Normal 4_1 deschidere luna IANUARIE 2016" xfId="281"/>
    <cellStyle name="Normal 5" xfId="282"/>
    <cellStyle name="Normal 5 2" xfId="283"/>
    <cellStyle name="Normal 5 2 2" xfId="284"/>
    <cellStyle name="Normal 5 2 2 2" xfId="285"/>
    <cellStyle name="Normal 5 2_13.05.2021" xfId="286"/>
    <cellStyle name="Normal 5 3" xfId="287"/>
    <cellStyle name="Normal 5_13.05.2021" xfId="288"/>
    <cellStyle name="Normal 6" xfId="289"/>
    <cellStyle name="Normal 6 2" xfId="290"/>
    <cellStyle name="Normal 6 2 2" xfId="291"/>
    <cellStyle name="Normal 6 2 2 2" xfId="292"/>
    <cellStyle name="Normal 6 2_ANEXA I spitale" xfId="293"/>
    <cellStyle name="Normal 6 3" xfId="294"/>
    <cellStyle name="Normal 6 4" xfId="295"/>
    <cellStyle name="Normal 6_13.05.2021" xfId="296"/>
    <cellStyle name="Normal 7" xfId="297"/>
    <cellStyle name="Normal 8" xfId="298"/>
    <cellStyle name="Normal 8 2" xfId="299"/>
    <cellStyle name="Normal 8 3" xfId="300"/>
    <cellStyle name="Normal 8_ANEXA I spitale" xfId="301"/>
    <cellStyle name="Normal 9" xfId="302"/>
    <cellStyle name="Normal 9 2" xfId="303"/>
    <cellStyle name="Normal 9_ANEXA I spitale" xfId="304"/>
    <cellStyle name="Note" xfId="305"/>
    <cellStyle name="Note 2" xfId="306"/>
    <cellStyle name="Note 2 2" xfId="307"/>
    <cellStyle name="Note 2_anexa 1" xfId="308"/>
    <cellStyle name="Note 3" xfId="309"/>
    <cellStyle name="Note 3 2" xfId="310"/>
    <cellStyle name="Note 3_anexa 1" xfId="311"/>
    <cellStyle name="Note 7" xfId="312"/>
    <cellStyle name="Note_13.05.2021" xfId="313"/>
    <cellStyle name="Output" xfId="314"/>
    <cellStyle name="Output 2" xfId="315"/>
    <cellStyle name="Output 2 2" xfId="316"/>
    <cellStyle name="Output 2 3" xfId="317"/>
    <cellStyle name="Output 2_anexa 1" xfId="318"/>
    <cellStyle name="Output 3" xfId="319"/>
    <cellStyle name="Output_13.05.2021" xfId="320"/>
    <cellStyle name="Percent" xfId="321"/>
    <cellStyle name="Percent 2" xfId="322"/>
    <cellStyle name="Percent 2 2" xfId="323"/>
    <cellStyle name="Percent 2_anexa 1" xfId="324"/>
    <cellStyle name="Percent 3" xfId="325"/>
    <cellStyle name="Percent 3 2" xfId="326"/>
    <cellStyle name="Percent 3_anexa 1" xfId="327"/>
    <cellStyle name="Percent 4" xfId="328"/>
    <cellStyle name="Procent 2" xfId="329"/>
    <cellStyle name="Procent 3" xfId="330"/>
    <cellStyle name="Procent 4" xfId="331"/>
    <cellStyle name="Style 1" xfId="332"/>
    <cellStyle name="Style 1 2" xfId="333"/>
    <cellStyle name="Style 1 2 2" xfId="334"/>
    <cellStyle name="Style 1 2_ANEXA I spitale" xfId="335"/>
    <cellStyle name="Style 1 3" xfId="336"/>
    <cellStyle name="Style 1 4" xfId="337"/>
    <cellStyle name="Style 1_1 deschidere luna IANUARIE 2016" xfId="338"/>
    <cellStyle name="TableStyleLight1" xfId="339"/>
    <cellStyle name="Title" xfId="340"/>
    <cellStyle name="Title 2" xfId="341"/>
    <cellStyle name="Title 3" xfId="342"/>
    <cellStyle name="Title_13.05.2021" xfId="343"/>
    <cellStyle name="Total" xfId="344"/>
    <cellStyle name="Total 2" xfId="345"/>
    <cellStyle name="Total 2 2" xfId="346"/>
    <cellStyle name="Total 2_13.05.2021" xfId="347"/>
    <cellStyle name="Total 3" xfId="348"/>
    <cellStyle name="Total_04.08.2021" xfId="349"/>
    <cellStyle name="Virgulă 2" xfId="350"/>
    <cellStyle name="Virgulă 2 2" xfId="351"/>
    <cellStyle name="Virgulă 3" xfId="352"/>
    <cellStyle name="Warning Text" xfId="353"/>
    <cellStyle name="Warning Text 2" xfId="354"/>
    <cellStyle name="Warning Text 3" xfId="355"/>
    <cellStyle name="Warning Text_13.05.2021" xfId="3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8689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77"/>
  <sheetViews>
    <sheetView tabSelected="1" workbookViewId="0" topLeftCell="A1">
      <selection activeCell="J77" sqref="J77"/>
    </sheetView>
  </sheetViews>
  <sheetFormatPr defaultColWidth="9.140625" defaultRowHeight="12.75"/>
  <cols>
    <col min="1" max="1" width="3.8515625" style="0" bestFit="1" customWidth="1"/>
    <col min="2" max="2" width="18.00390625" style="0" bestFit="1" customWidth="1"/>
    <col min="3" max="3" width="20.00390625" style="0" bestFit="1" customWidth="1"/>
    <col min="4" max="4" width="13.8515625" style="0" bestFit="1" customWidth="1"/>
    <col min="5" max="5" width="27.00390625" style="0" bestFit="1" customWidth="1"/>
    <col min="6" max="8" width="21.57421875" style="0" bestFit="1" customWidth="1"/>
    <col min="9" max="9" width="13.421875" style="0" bestFit="1" customWidth="1"/>
    <col min="10" max="10" width="12.7109375" style="0" bestFit="1" customWidth="1"/>
  </cols>
  <sheetData>
    <row r="5" s="10" customFormat="1" ht="15.75">
      <c r="A5" s="10" t="s">
        <v>27</v>
      </c>
    </row>
    <row r="7" spans="1:5" ht="12.75">
      <c r="A7" s="1"/>
      <c r="B7" s="2" t="s">
        <v>28</v>
      </c>
      <c r="C7" s="3"/>
      <c r="D7" s="3"/>
      <c r="E7" s="1"/>
    </row>
    <row r="8" spans="1:7" ht="12.75">
      <c r="A8" s="1"/>
      <c r="B8" s="1"/>
      <c r="C8" s="1"/>
      <c r="D8" s="1"/>
      <c r="E8" s="1"/>
      <c r="F8" s="1"/>
      <c r="G8" s="1"/>
    </row>
    <row r="9" spans="1:9" ht="12.75">
      <c r="A9" s="4" t="s">
        <v>0</v>
      </c>
      <c r="B9" s="4" t="s">
        <v>1</v>
      </c>
      <c r="C9" s="5" t="s">
        <v>2</v>
      </c>
      <c r="D9" s="5" t="s">
        <v>2</v>
      </c>
      <c r="E9" s="5" t="s">
        <v>3</v>
      </c>
      <c r="F9" s="5" t="s">
        <v>20</v>
      </c>
      <c r="G9" s="5" t="s">
        <v>22</v>
      </c>
      <c r="H9" s="5" t="s">
        <v>24</v>
      </c>
      <c r="I9" s="4" t="s">
        <v>4</v>
      </c>
    </row>
    <row r="10" spans="1:12" ht="12.75">
      <c r="A10" s="4" t="s">
        <v>5</v>
      </c>
      <c r="B10" s="4"/>
      <c r="C10" s="5" t="s">
        <v>6</v>
      </c>
      <c r="D10" s="5" t="s">
        <v>7</v>
      </c>
      <c r="E10" s="5" t="s">
        <v>19</v>
      </c>
      <c r="F10" s="5" t="s">
        <v>21</v>
      </c>
      <c r="G10" s="5" t="s">
        <v>23</v>
      </c>
      <c r="H10" s="5"/>
      <c r="I10" s="4" t="s">
        <v>8</v>
      </c>
      <c r="J10" s="13"/>
      <c r="K10" s="13"/>
      <c r="L10" s="13"/>
    </row>
    <row r="11" spans="1:12" ht="12.75">
      <c r="A11" s="4">
        <v>1</v>
      </c>
      <c r="B11" s="6" t="s">
        <v>9</v>
      </c>
      <c r="C11" s="7">
        <v>6222382</v>
      </c>
      <c r="D11" s="7">
        <v>129036</v>
      </c>
      <c r="E11" s="7">
        <v>168790</v>
      </c>
      <c r="F11" s="7">
        <v>120330</v>
      </c>
      <c r="G11" s="7">
        <v>32044</v>
      </c>
      <c r="H11" s="7">
        <v>0</v>
      </c>
      <c r="I11" s="7">
        <f aca="true" t="shared" si="0" ref="I11:I19">SUM(C11:H11)</f>
        <v>6672582</v>
      </c>
      <c r="J11" s="13"/>
      <c r="K11" s="14"/>
      <c r="L11" s="13"/>
    </row>
    <row r="12" spans="1:12" ht="12.75">
      <c r="A12" s="4">
        <v>2</v>
      </c>
      <c r="B12" s="6" t="s">
        <v>10</v>
      </c>
      <c r="C12" s="7">
        <v>210960</v>
      </c>
      <c r="D12" s="7">
        <v>14905</v>
      </c>
      <c r="E12" s="7">
        <v>14400</v>
      </c>
      <c r="F12" s="7">
        <v>1998</v>
      </c>
      <c r="G12" s="7">
        <v>0</v>
      </c>
      <c r="H12" s="7">
        <v>0</v>
      </c>
      <c r="I12" s="7">
        <f t="shared" si="0"/>
        <v>242263</v>
      </c>
      <c r="J12" s="13"/>
      <c r="K12" s="14"/>
      <c r="L12" s="13"/>
    </row>
    <row r="13" spans="1:12" ht="12.75">
      <c r="A13" s="4">
        <v>3</v>
      </c>
      <c r="B13" s="6" t="s">
        <v>11</v>
      </c>
      <c r="C13" s="7">
        <v>2160100</v>
      </c>
      <c r="D13" s="7">
        <v>68329</v>
      </c>
      <c r="E13" s="7">
        <v>81993</v>
      </c>
      <c r="F13" s="7">
        <v>39891</v>
      </c>
      <c r="G13" s="7">
        <v>5263</v>
      </c>
      <c r="H13" s="7">
        <v>0</v>
      </c>
      <c r="I13" s="7">
        <f t="shared" si="0"/>
        <v>2355576</v>
      </c>
      <c r="J13" s="13"/>
      <c r="K13" s="14"/>
      <c r="L13" s="13"/>
    </row>
    <row r="14" spans="1:12" ht="12.75">
      <c r="A14" s="4">
        <v>4</v>
      </c>
      <c r="B14" s="6" t="s">
        <v>12</v>
      </c>
      <c r="C14" s="7">
        <v>644744</v>
      </c>
      <c r="D14" s="7">
        <v>36393</v>
      </c>
      <c r="E14" s="7">
        <v>58710</v>
      </c>
      <c r="F14" s="7">
        <v>7688</v>
      </c>
      <c r="G14" s="7">
        <v>3891</v>
      </c>
      <c r="H14" s="7">
        <v>0</v>
      </c>
      <c r="I14" s="7">
        <f t="shared" si="0"/>
        <v>751426</v>
      </c>
      <c r="J14" s="13"/>
      <c r="K14" s="14"/>
      <c r="L14" s="13"/>
    </row>
    <row r="15" spans="1:12" ht="12.75">
      <c r="A15" s="4">
        <v>5</v>
      </c>
      <c r="B15" s="6" t="s">
        <v>13</v>
      </c>
      <c r="C15" s="7">
        <v>1675909</v>
      </c>
      <c r="D15" s="7">
        <v>65451</v>
      </c>
      <c r="E15" s="7">
        <v>75075</v>
      </c>
      <c r="F15" s="7">
        <v>13080</v>
      </c>
      <c r="G15" s="7">
        <v>0</v>
      </c>
      <c r="H15" s="7">
        <v>0</v>
      </c>
      <c r="I15" s="7">
        <f t="shared" si="0"/>
        <v>1829515</v>
      </c>
      <c r="J15" s="13"/>
      <c r="K15" s="14"/>
      <c r="L15" s="13"/>
    </row>
    <row r="16" spans="1:12" ht="12.75">
      <c r="A16" s="4">
        <v>6</v>
      </c>
      <c r="B16" s="6" t="s">
        <v>14</v>
      </c>
      <c r="C16" s="7">
        <v>664535</v>
      </c>
      <c r="D16" s="7">
        <v>36469</v>
      </c>
      <c r="E16" s="7">
        <v>35488</v>
      </c>
      <c r="F16" s="7">
        <v>3992</v>
      </c>
      <c r="G16" s="7">
        <v>0</v>
      </c>
      <c r="H16" s="7">
        <v>0</v>
      </c>
      <c r="I16" s="7">
        <f t="shared" si="0"/>
        <v>740484</v>
      </c>
      <c r="J16" s="13"/>
      <c r="K16" s="14"/>
      <c r="L16" s="13"/>
    </row>
    <row r="17" spans="1:12" ht="12.75">
      <c r="A17" s="4">
        <v>7</v>
      </c>
      <c r="B17" s="6" t="s">
        <v>15</v>
      </c>
      <c r="C17" s="7">
        <v>2274312</v>
      </c>
      <c r="D17" s="7">
        <v>53474</v>
      </c>
      <c r="E17" s="7">
        <v>55466</v>
      </c>
      <c r="F17" s="7">
        <v>10808</v>
      </c>
      <c r="G17" s="7">
        <v>3180</v>
      </c>
      <c r="H17" s="7">
        <v>0</v>
      </c>
      <c r="I17" s="7">
        <f t="shared" si="0"/>
        <v>2397240</v>
      </c>
      <c r="J17" s="13"/>
      <c r="K17" s="14"/>
      <c r="L17" s="13"/>
    </row>
    <row r="18" spans="1:12" ht="12.75">
      <c r="A18" s="4">
        <v>8</v>
      </c>
      <c r="B18" s="8" t="s">
        <v>16</v>
      </c>
      <c r="C18" s="7">
        <v>778601</v>
      </c>
      <c r="D18" s="7">
        <v>36741</v>
      </c>
      <c r="E18" s="7">
        <v>35461</v>
      </c>
      <c r="F18" s="7">
        <v>744</v>
      </c>
      <c r="G18" s="7">
        <v>987</v>
      </c>
      <c r="H18" s="7">
        <v>0</v>
      </c>
      <c r="I18" s="7">
        <f t="shared" si="0"/>
        <v>852534</v>
      </c>
      <c r="J18" s="13"/>
      <c r="K18" s="14"/>
      <c r="L18" s="13"/>
    </row>
    <row r="19" spans="1:12" ht="12.75">
      <c r="A19" s="4">
        <v>9</v>
      </c>
      <c r="B19" s="6" t="s">
        <v>17</v>
      </c>
      <c r="C19" s="7">
        <v>313001</v>
      </c>
      <c r="D19" s="7">
        <v>18857</v>
      </c>
      <c r="E19" s="7">
        <v>20177</v>
      </c>
      <c r="F19" s="7">
        <v>1745</v>
      </c>
      <c r="G19" s="7">
        <v>0</v>
      </c>
      <c r="H19" s="7">
        <v>0</v>
      </c>
      <c r="I19" s="7">
        <f t="shared" si="0"/>
        <v>353780</v>
      </c>
      <c r="J19" s="13"/>
      <c r="K19" s="14"/>
      <c r="L19" s="13"/>
    </row>
    <row r="20" spans="1:12" ht="12.75">
      <c r="A20" s="12" t="s">
        <v>18</v>
      </c>
      <c r="B20" s="12"/>
      <c r="C20" s="9">
        <f aca="true" t="shared" si="1" ref="C20:I20">SUM(C11:C19)</f>
        <v>14944544</v>
      </c>
      <c r="D20" s="9">
        <f t="shared" si="1"/>
        <v>459655</v>
      </c>
      <c r="E20" s="9">
        <f t="shared" si="1"/>
        <v>545560</v>
      </c>
      <c r="F20" s="9">
        <f t="shared" si="1"/>
        <v>200276</v>
      </c>
      <c r="G20" s="9">
        <f t="shared" si="1"/>
        <v>45365</v>
      </c>
      <c r="H20" s="9">
        <f t="shared" si="1"/>
        <v>0</v>
      </c>
      <c r="I20" s="9">
        <f t="shared" si="1"/>
        <v>16195400</v>
      </c>
      <c r="J20" s="13"/>
      <c r="K20" s="13"/>
      <c r="L20" s="13"/>
    </row>
    <row r="21" spans="10:12" ht="12.75">
      <c r="J21" s="13"/>
      <c r="K21" s="13"/>
      <c r="L21" s="13"/>
    </row>
    <row r="22" spans="10:12" ht="12.75">
      <c r="J22" s="13"/>
      <c r="K22" s="13"/>
      <c r="L22" s="13"/>
    </row>
    <row r="23" s="10" customFormat="1" ht="15.75">
      <c r="A23" s="10" t="s">
        <v>25</v>
      </c>
    </row>
    <row r="25" spans="1:5" ht="12.75">
      <c r="A25" s="1"/>
      <c r="B25" s="2" t="s">
        <v>26</v>
      </c>
      <c r="C25" s="3"/>
      <c r="D25" s="3"/>
      <c r="E25" s="1"/>
    </row>
    <row r="26" spans="1:7" ht="12.75">
      <c r="A26" s="1"/>
      <c r="B26" s="1"/>
      <c r="C26" s="1"/>
      <c r="D26" s="1"/>
      <c r="E26" s="1"/>
      <c r="F26" s="1"/>
      <c r="G26" s="1"/>
    </row>
    <row r="27" spans="1:9" ht="12.75">
      <c r="A27" s="4" t="s">
        <v>0</v>
      </c>
      <c r="B27" s="4" t="s">
        <v>1</v>
      </c>
      <c r="C27" s="5" t="s">
        <v>2</v>
      </c>
      <c r="D27" s="5" t="s">
        <v>2</v>
      </c>
      <c r="E27" s="5" t="s">
        <v>3</v>
      </c>
      <c r="F27" s="5" t="s">
        <v>20</v>
      </c>
      <c r="G27" s="5" t="s">
        <v>22</v>
      </c>
      <c r="H27" s="5" t="s">
        <v>24</v>
      </c>
      <c r="I27" s="4" t="s">
        <v>4</v>
      </c>
    </row>
    <row r="28" spans="1:9" ht="12.75">
      <c r="A28" s="4" t="s">
        <v>5</v>
      </c>
      <c r="B28" s="4"/>
      <c r="C28" s="5" t="s">
        <v>6</v>
      </c>
      <c r="D28" s="5" t="s">
        <v>7</v>
      </c>
      <c r="E28" s="5" t="s">
        <v>19</v>
      </c>
      <c r="F28" s="5" t="s">
        <v>21</v>
      </c>
      <c r="G28" s="5" t="s">
        <v>23</v>
      </c>
      <c r="H28" s="5"/>
      <c r="I28" s="4" t="s">
        <v>8</v>
      </c>
    </row>
    <row r="29" spans="1:9" ht="12.75">
      <c r="A29" s="4">
        <v>1</v>
      </c>
      <c r="B29" s="6" t="s">
        <v>9</v>
      </c>
      <c r="C29" s="7">
        <v>5847797</v>
      </c>
      <c r="D29" s="7">
        <v>129036</v>
      </c>
      <c r="E29" s="7">
        <v>168790</v>
      </c>
      <c r="F29" s="7">
        <v>120330</v>
      </c>
      <c r="G29" s="7">
        <v>32044</v>
      </c>
      <c r="H29" s="7">
        <v>0</v>
      </c>
      <c r="I29" s="7">
        <f aca="true" t="shared" si="2" ref="I29:I37">SUM(C29:H29)</f>
        <v>6297997</v>
      </c>
    </row>
    <row r="30" spans="1:9" ht="12.75">
      <c r="A30" s="4">
        <v>2</v>
      </c>
      <c r="B30" s="6" t="s">
        <v>10</v>
      </c>
      <c r="C30" s="7">
        <v>210000</v>
      </c>
      <c r="D30" s="7">
        <v>14905</v>
      </c>
      <c r="E30" s="7">
        <v>14400</v>
      </c>
      <c r="F30" s="7">
        <v>1998</v>
      </c>
      <c r="G30" s="7">
        <v>0</v>
      </c>
      <c r="H30" s="7">
        <v>0</v>
      </c>
      <c r="I30" s="7">
        <f t="shared" si="2"/>
        <v>241303</v>
      </c>
    </row>
    <row r="31" spans="1:9" ht="12.75">
      <c r="A31" s="4">
        <v>3</v>
      </c>
      <c r="B31" s="6" t="s">
        <v>11</v>
      </c>
      <c r="C31" s="7">
        <v>2137527</v>
      </c>
      <c r="D31" s="7">
        <v>68329</v>
      </c>
      <c r="E31" s="7">
        <v>87654</v>
      </c>
      <c r="F31" s="7">
        <v>39301</v>
      </c>
      <c r="G31" s="7">
        <v>5328</v>
      </c>
      <c r="H31" s="7">
        <v>0</v>
      </c>
      <c r="I31" s="7">
        <f t="shared" si="2"/>
        <v>2338139</v>
      </c>
    </row>
    <row r="32" spans="1:9" ht="12.75">
      <c r="A32" s="4">
        <v>4</v>
      </c>
      <c r="B32" s="6" t="s">
        <v>12</v>
      </c>
      <c r="C32" s="7">
        <v>688323</v>
      </c>
      <c r="D32" s="7">
        <v>36393</v>
      </c>
      <c r="E32" s="7">
        <v>58710</v>
      </c>
      <c r="F32" s="7">
        <v>7688</v>
      </c>
      <c r="G32" s="7">
        <v>3891</v>
      </c>
      <c r="H32" s="7">
        <v>0</v>
      </c>
      <c r="I32" s="7">
        <f t="shared" si="2"/>
        <v>795005</v>
      </c>
    </row>
    <row r="33" spans="1:9" ht="12.75">
      <c r="A33" s="4">
        <v>5</v>
      </c>
      <c r="B33" s="6" t="s">
        <v>13</v>
      </c>
      <c r="C33" s="7">
        <v>1714433</v>
      </c>
      <c r="D33" s="7">
        <v>65451</v>
      </c>
      <c r="E33" s="7">
        <v>75075</v>
      </c>
      <c r="F33" s="7">
        <v>13080</v>
      </c>
      <c r="G33" s="7">
        <v>0</v>
      </c>
      <c r="H33" s="7">
        <v>0</v>
      </c>
      <c r="I33" s="7">
        <f t="shared" si="2"/>
        <v>1868039</v>
      </c>
    </row>
    <row r="34" spans="1:9" ht="12.75">
      <c r="A34" s="4">
        <v>6</v>
      </c>
      <c r="B34" s="6" t="s">
        <v>14</v>
      </c>
      <c r="C34" s="7">
        <v>715361</v>
      </c>
      <c r="D34" s="7">
        <v>36469</v>
      </c>
      <c r="E34" s="7">
        <v>35488</v>
      </c>
      <c r="F34" s="7">
        <v>3992</v>
      </c>
      <c r="G34" s="7">
        <v>0</v>
      </c>
      <c r="H34" s="7">
        <v>0</v>
      </c>
      <c r="I34" s="7">
        <f t="shared" si="2"/>
        <v>791310</v>
      </c>
    </row>
    <row r="35" spans="1:9" ht="12.75">
      <c r="A35" s="4">
        <v>7</v>
      </c>
      <c r="B35" s="6" t="s">
        <v>15</v>
      </c>
      <c r="C35" s="7">
        <v>2308817</v>
      </c>
      <c r="D35" s="7">
        <v>53474</v>
      </c>
      <c r="E35" s="7">
        <v>55466</v>
      </c>
      <c r="F35" s="7">
        <v>10808</v>
      </c>
      <c r="G35" s="7">
        <v>3180</v>
      </c>
      <c r="H35" s="7">
        <v>0</v>
      </c>
      <c r="I35" s="7">
        <f t="shared" si="2"/>
        <v>2431745</v>
      </c>
    </row>
    <row r="36" spans="1:9" ht="12.75">
      <c r="A36" s="4">
        <v>8</v>
      </c>
      <c r="B36" s="8" t="s">
        <v>16</v>
      </c>
      <c r="C36" s="7">
        <v>814690</v>
      </c>
      <c r="D36" s="7">
        <v>36951</v>
      </c>
      <c r="E36" s="7">
        <v>35672</v>
      </c>
      <c r="F36" s="7">
        <v>744</v>
      </c>
      <c r="G36" s="7">
        <v>987</v>
      </c>
      <c r="H36" s="7">
        <v>0</v>
      </c>
      <c r="I36" s="7">
        <f t="shared" si="2"/>
        <v>889044</v>
      </c>
    </row>
    <row r="37" spans="1:9" ht="12.75">
      <c r="A37" s="4">
        <v>9</v>
      </c>
      <c r="B37" s="6" t="s">
        <v>17</v>
      </c>
      <c r="C37" s="7">
        <v>338264</v>
      </c>
      <c r="D37" s="7">
        <v>18857</v>
      </c>
      <c r="E37" s="7">
        <v>20177</v>
      </c>
      <c r="F37" s="7">
        <v>1745</v>
      </c>
      <c r="G37" s="7">
        <v>0</v>
      </c>
      <c r="H37" s="7">
        <v>0</v>
      </c>
      <c r="I37" s="7">
        <f t="shared" si="2"/>
        <v>379043</v>
      </c>
    </row>
    <row r="38" spans="1:9" ht="12.75">
      <c r="A38" s="12" t="s">
        <v>18</v>
      </c>
      <c r="B38" s="12"/>
      <c r="C38" s="9">
        <f>SUM(C29:C37)</f>
        <v>14775212</v>
      </c>
      <c r="D38" s="9">
        <f>SUM(D29:D37)</f>
        <v>459865</v>
      </c>
      <c r="E38" s="9">
        <f>SUM(E29:E37)</f>
        <v>551432</v>
      </c>
      <c r="F38" s="9">
        <f>SUM(F29:F37)</f>
        <v>199686</v>
      </c>
      <c r="G38" s="9">
        <f>SUM(G29:G37)</f>
        <v>45430</v>
      </c>
      <c r="H38" s="9">
        <f>SUM(H29:H37)</f>
        <v>0</v>
      </c>
      <c r="I38" s="9">
        <f>SUM(I29:I37)</f>
        <v>16031625</v>
      </c>
    </row>
    <row r="41" s="10" customFormat="1" ht="15.75">
      <c r="A41" s="10" t="s">
        <v>29</v>
      </c>
    </row>
    <row r="43" spans="1:5" ht="12.75">
      <c r="A43" s="1"/>
      <c r="B43" s="2" t="s">
        <v>30</v>
      </c>
      <c r="C43" s="3"/>
      <c r="D43" s="3"/>
      <c r="E43" s="1"/>
    </row>
    <row r="44" spans="1:7" ht="12.75">
      <c r="A44" s="1"/>
      <c r="B44" s="1"/>
      <c r="C44" s="1"/>
      <c r="D44" s="1"/>
      <c r="E44" s="1"/>
      <c r="F44" s="1"/>
      <c r="G44" s="1"/>
    </row>
    <row r="45" spans="1:10" ht="12.75">
      <c r="A45" s="4" t="s">
        <v>0</v>
      </c>
      <c r="B45" s="4" t="s">
        <v>1</v>
      </c>
      <c r="C45" s="5" t="s">
        <v>2</v>
      </c>
      <c r="D45" s="5" t="s">
        <v>2</v>
      </c>
      <c r="E45" s="5" t="s">
        <v>3</v>
      </c>
      <c r="F45" s="5" t="s">
        <v>20</v>
      </c>
      <c r="G45" s="5" t="s">
        <v>22</v>
      </c>
      <c r="H45" s="5" t="s">
        <v>24</v>
      </c>
      <c r="I45" s="5" t="s">
        <v>33</v>
      </c>
      <c r="J45" s="4" t="s">
        <v>4</v>
      </c>
    </row>
    <row r="46" spans="1:10" ht="12.75">
      <c r="A46" s="4" t="s">
        <v>5</v>
      </c>
      <c r="B46" s="4"/>
      <c r="C46" s="5" t="s">
        <v>6</v>
      </c>
      <c r="D46" s="5" t="s">
        <v>7</v>
      </c>
      <c r="E46" s="5" t="s">
        <v>19</v>
      </c>
      <c r="F46" s="5" t="s">
        <v>21</v>
      </c>
      <c r="G46" s="5" t="s">
        <v>23</v>
      </c>
      <c r="H46" s="5"/>
      <c r="I46" s="5"/>
      <c r="J46" s="4" t="s">
        <v>8</v>
      </c>
    </row>
    <row r="47" spans="1:10" ht="12.75">
      <c r="A47" s="4">
        <v>1</v>
      </c>
      <c r="B47" s="6" t="s">
        <v>9</v>
      </c>
      <c r="C47" s="7">
        <v>6042202</v>
      </c>
      <c r="D47" s="7">
        <v>129036</v>
      </c>
      <c r="E47" s="7">
        <v>168790</v>
      </c>
      <c r="F47" s="7">
        <v>120330</v>
      </c>
      <c r="G47" s="7">
        <v>32044</v>
      </c>
      <c r="H47" s="7">
        <v>0</v>
      </c>
      <c r="I47" s="7">
        <v>21089</v>
      </c>
      <c r="J47" s="7">
        <f>SUM(C47:I47)</f>
        <v>6513491</v>
      </c>
    </row>
    <row r="48" spans="1:10" ht="12.75">
      <c r="A48" s="4">
        <v>2</v>
      </c>
      <c r="B48" s="6" t="s">
        <v>10</v>
      </c>
      <c r="C48" s="7">
        <v>199400</v>
      </c>
      <c r="D48" s="7">
        <v>14160</v>
      </c>
      <c r="E48" s="7">
        <v>13680</v>
      </c>
      <c r="F48" s="7">
        <v>1998</v>
      </c>
      <c r="G48" s="7">
        <v>0</v>
      </c>
      <c r="H48" s="7">
        <v>0</v>
      </c>
      <c r="I48" s="7">
        <v>0</v>
      </c>
      <c r="J48" s="7">
        <f aca="true" t="shared" si="3" ref="J48:J55">SUM(C48:I48)</f>
        <v>229238</v>
      </c>
    </row>
    <row r="49" spans="1:10" ht="12.75">
      <c r="A49" s="4">
        <v>3</v>
      </c>
      <c r="B49" s="6" t="s">
        <v>11</v>
      </c>
      <c r="C49" s="7">
        <v>2284165</v>
      </c>
      <c r="D49" s="7">
        <v>68329</v>
      </c>
      <c r="E49" s="7">
        <v>124190</v>
      </c>
      <c r="F49" s="7">
        <v>40061</v>
      </c>
      <c r="G49" s="7">
        <v>5263</v>
      </c>
      <c r="H49" s="7">
        <v>0</v>
      </c>
      <c r="I49" s="7">
        <v>0</v>
      </c>
      <c r="J49" s="7">
        <f t="shared" si="3"/>
        <v>2522008</v>
      </c>
    </row>
    <row r="50" spans="1:10" ht="12.75">
      <c r="A50" s="4">
        <v>4</v>
      </c>
      <c r="B50" s="6" t="s">
        <v>12</v>
      </c>
      <c r="C50" s="7">
        <v>789939</v>
      </c>
      <c r="D50" s="7">
        <v>36393</v>
      </c>
      <c r="E50" s="7">
        <v>58710</v>
      </c>
      <c r="F50" s="7">
        <v>7688</v>
      </c>
      <c r="G50" s="7">
        <v>3891</v>
      </c>
      <c r="H50" s="7">
        <v>0</v>
      </c>
      <c r="I50" s="7">
        <v>0</v>
      </c>
      <c r="J50" s="7">
        <f t="shared" si="3"/>
        <v>896621</v>
      </c>
    </row>
    <row r="51" spans="1:10" ht="12.75">
      <c r="A51" s="4">
        <v>5</v>
      </c>
      <c r="B51" s="6" t="s">
        <v>13</v>
      </c>
      <c r="C51" s="7">
        <v>2127133</v>
      </c>
      <c r="D51" s="7">
        <v>65451</v>
      </c>
      <c r="E51" s="7">
        <v>75075</v>
      </c>
      <c r="F51" s="7">
        <v>13080</v>
      </c>
      <c r="G51" s="7">
        <v>0</v>
      </c>
      <c r="H51" s="7">
        <v>0</v>
      </c>
      <c r="I51" s="7">
        <v>0</v>
      </c>
      <c r="J51" s="7">
        <f t="shared" si="3"/>
        <v>2280739</v>
      </c>
    </row>
    <row r="52" spans="1:10" ht="12.75">
      <c r="A52" s="4">
        <v>6</v>
      </c>
      <c r="B52" s="6" t="s">
        <v>14</v>
      </c>
      <c r="C52" s="7">
        <v>882019</v>
      </c>
      <c r="D52" s="7">
        <v>36469</v>
      </c>
      <c r="E52" s="7">
        <v>35488</v>
      </c>
      <c r="F52" s="7">
        <v>3992</v>
      </c>
      <c r="G52" s="7">
        <v>0</v>
      </c>
      <c r="H52" s="7">
        <v>0</v>
      </c>
      <c r="I52" s="7">
        <v>0</v>
      </c>
      <c r="J52" s="7">
        <f t="shared" si="3"/>
        <v>957968</v>
      </c>
    </row>
    <row r="53" spans="1:10" ht="12.75">
      <c r="A53" s="4">
        <v>7</v>
      </c>
      <c r="B53" s="6" t="s">
        <v>15</v>
      </c>
      <c r="C53" s="7">
        <v>2298180</v>
      </c>
      <c r="D53" s="7">
        <v>53474</v>
      </c>
      <c r="E53" s="7">
        <v>55466</v>
      </c>
      <c r="F53" s="7">
        <v>10808</v>
      </c>
      <c r="G53" s="7">
        <v>3180</v>
      </c>
      <c r="H53" s="7">
        <v>0</v>
      </c>
      <c r="I53" s="7">
        <v>20192</v>
      </c>
      <c r="J53" s="7">
        <f t="shared" si="3"/>
        <v>2441300</v>
      </c>
    </row>
    <row r="54" spans="1:10" ht="12.75">
      <c r="A54" s="4">
        <v>8</v>
      </c>
      <c r="B54" s="8" t="s">
        <v>16</v>
      </c>
      <c r="C54" s="7">
        <v>943267</v>
      </c>
      <c r="D54" s="7">
        <v>37183</v>
      </c>
      <c r="E54" s="7">
        <v>35904</v>
      </c>
      <c r="F54" s="7">
        <v>744</v>
      </c>
      <c r="G54" s="7">
        <v>987</v>
      </c>
      <c r="H54" s="7">
        <v>0</v>
      </c>
      <c r="I54" s="7">
        <v>21759</v>
      </c>
      <c r="J54" s="7">
        <f t="shared" si="3"/>
        <v>1039844</v>
      </c>
    </row>
    <row r="55" spans="1:10" ht="12.75">
      <c r="A55" s="4">
        <v>9</v>
      </c>
      <c r="B55" s="6" t="s">
        <v>17</v>
      </c>
      <c r="C55" s="7">
        <v>391015</v>
      </c>
      <c r="D55" s="7">
        <v>18857</v>
      </c>
      <c r="E55" s="7">
        <v>20177</v>
      </c>
      <c r="F55" s="7">
        <v>1745</v>
      </c>
      <c r="G55" s="7">
        <v>0</v>
      </c>
      <c r="H55" s="7">
        <v>0</v>
      </c>
      <c r="I55" s="7">
        <v>0</v>
      </c>
      <c r="J55" s="7">
        <f t="shared" si="3"/>
        <v>431794</v>
      </c>
    </row>
    <row r="56" spans="1:10" ht="12.75">
      <c r="A56" s="12" t="s">
        <v>18</v>
      </c>
      <c r="B56" s="12"/>
      <c r="C56" s="9">
        <f>SUM(C47:C55)</f>
        <v>15957320</v>
      </c>
      <c r="D56" s="9">
        <f>SUM(D47:D55)</f>
        <v>459352</v>
      </c>
      <c r="E56" s="9">
        <f>SUM(E47:E55)</f>
        <v>587480</v>
      </c>
      <c r="F56" s="9">
        <f>SUM(F47:F55)</f>
        <v>200446</v>
      </c>
      <c r="G56" s="9">
        <f>SUM(G47:G55)</f>
        <v>45365</v>
      </c>
      <c r="H56" s="9">
        <f>SUM(H47:H55)</f>
        <v>0</v>
      </c>
      <c r="I56" s="9">
        <f>SUM(I47:I55)</f>
        <v>63040</v>
      </c>
      <c r="J56" s="9">
        <f>SUM(J47:J55)</f>
        <v>17313003</v>
      </c>
    </row>
    <row r="59" s="10" customFormat="1" ht="15.75">
      <c r="A59" s="10" t="s">
        <v>31</v>
      </c>
    </row>
    <row r="61" spans="1:5" ht="12.75">
      <c r="A61" s="1"/>
      <c r="B61" s="2" t="s">
        <v>32</v>
      </c>
      <c r="C61" s="3"/>
      <c r="D61" s="3"/>
      <c r="E61" s="1"/>
    </row>
    <row r="62" spans="1:7" ht="12.75">
      <c r="A62" s="1"/>
      <c r="B62" s="1"/>
      <c r="C62" s="1"/>
      <c r="D62" s="1"/>
      <c r="E62" s="1"/>
      <c r="F62" s="1"/>
      <c r="G62" s="1"/>
    </row>
    <row r="63" spans="1:10" ht="12.75">
      <c r="A63" s="4" t="s">
        <v>0</v>
      </c>
      <c r="B63" s="4" t="s">
        <v>1</v>
      </c>
      <c r="C63" s="5" t="s">
        <v>2</v>
      </c>
      <c r="D63" s="5" t="s">
        <v>2</v>
      </c>
      <c r="E63" s="5" t="s">
        <v>3</v>
      </c>
      <c r="F63" s="5" t="s">
        <v>20</v>
      </c>
      <c r="G63" s="5" t="s">
        <v>22</v>
      </c>
      <c r="H63" s="5" t="s">
        <v>24</v>
      </c>
      <c r="I63" s="5" t="s">
        <v>33</v>
      </c>
      <c r="J63" s="4" t="s">
        <v>4</v>
      </c>
    </row>
    <row r="64" spans="1:10" ht="12.75">
      <c r="A64" s="4" t="s">
        <v>5</v>
      </c>
      <c r="B64" s="4"/>
      <c r="C64" s="5" t="s">
        <v>6</v>
      </c>
      <c r="D64" s="5" t="s">
        <v>7</v>
      </c>
      <c r="E64" s="5" t="s">
        <v>19</v>
      </c>
      <c r="F64" s="5" t="s">
        <v>21</v>
      </c>
      <c r="G64" s="5" t="s">
        <v>23</v>
      </c>
      <c r="H64" s="5"/>
      <c r="I64" s="5"/>
      <c r="J64" s="4" t="s">
        <v>8</v>
      </c>
    </row>
    <row r="65" spans="1:10" ht="12.75">
      <c r="A65" s="4">
        <v>1</v>
      </c>
      <c r="B65" s="6" t="s">
        <v>9</v>
      </c>
      <c r="C65" s="7">
        <v>5016779</v>
      </c>
      <c r="D65" s="7">
        <v>129036</v>
      </c>
      <c r="E65" s="7">
        <v>168790</v>
      </c>
      <c r="F65" s="7">
        <v>120330</v>
      </c>
      <c r="G65" s="7">
        <v>32044</v>
      </c>
      <c r="H65" s="7">
        <v>0</v>
      </c>
      <c r="I65" s="7">
        <v>21089</v>
      </c>
      <c r="J65" s="7">
        <f>SUM(C65:I65)</f>
        <v>5488068</v>
      </c>
    </row>
    <row r="66" spans="1:10" ht="12.75">
      <c r="A66" s="4">
        <v>2</v>
      </c>
      <c r="B66" s="6" t="s">
        <v>10</v>
      </c>
      <c r="C66" s="7">
        <v>238986</v>
      </c>
      <c r="D66" s="7">
        <v>14160</v>
      </c>
      <c r="E66" s="7">
        <v>13680</v>
      </c>
      <c r="F66" s="7">
        <v>1998</v>
      </c>
      <c r="G66" s="7">
        <v>0</v>
      </c>
      <c r="H66" s="7">
        <v>0</v>
      </c>
      <c r="I66" s="7">
        <v>0</v>
      </c>
      <c r="J66" s="7">
        <f aca="true" t="shared" si="4" ref="J66:J73">SUM(C66:I66)</f>
        <v>268824</v>
      </c>
    </row>
    <row r="67" spans="1:10" ht="12.75">
      <c r="A67" s="4">
        <v>3</v>
      </c>
      <c r="B67" s="6" t="s">
        <v>11</v>
      </c>
      <c r="C67" s="7">
        <v>2292208</v>
      </c>
      <c r="D67" s="7">
        <v>68329</v>
      </c>
      <c r="E67" s="7">
        <v>129157</v>
      </c>
      <c r="F67" s="7">
        <v>33897</v>
      </c>
      <c r="G67" s="7">
        <v>5263</v>
      </c>
      <c r="H67" s="7">
        <v>0</v>
      </c>
      <c r="I67" s="7">
        <v>0</v>
      </c>
      <c r="J67" s="7">
        <f t="shared" si="4"/>
        <v>2528854</v>
      </c>
    </row>
    <row r="68" spans="1:10" ht="12.75">
      <c r="A68" s="4">
        <v>4</v>
      </c>
      <c r="B68" s="6" t="s">
        <v>12</v>
      </c>
      <c r="C68" s="7">
        <v>796063</v>
      </c>
      <c r="D68" s="7">
        <v>36393</v>
      </c>
      <c r="E68" s="7">
        <v>58710</v>
      </c>
      <c r="F68" s="7">
        <v>7688</v>
      </c>
      <c r="G68" s="7">
        <v>3891</v>
      </c>
      <c r="H68" s="7">
        <v>0</v>
      </c>
      <c r="I68" s="7">
        <v>11451</v>
      </c>
      <c r="J68" s="7">
        <f t="shared" si="4"/>
        <v>914196</v>
      </c>
    </row>
    <row r="69" spans="1:10" ht="12.75">
      <c r="A69" s="4">
        <v>5</v>
      </c>
      <c r="B69" s="6" t="s">
        <v>13</v>
      </c>
      <c r="C69" s="7">
        <v>2370008</v>
      </c>
      <c r="D69" s="7">
        <v>65451</v>
      </c>
      <c r="E69" s="7">
        <v>75075</v>
      </c>
      <c r="F69" s="7">
        <v>13080</v>
      </c>
      <c r="G69" s="7">
        <v>0</v>
      </c>
      <c r="H69" s="7">
        <v>0</v>
      </c>
      <c r="I69" s="7">
        <v>11042</v>
      </c>
      <c r="J69" s="7">
        <f t="shared" si="4"/>
        <v>2534656</v>
      </c>
    </row>
    <row r="70" spans="1:10" ht="12.75">
      <c r="A70" s="4">
        <v>6</v>
      </c>
      <c r="B70" s="6" t="s">
        <v>14</v>
      </c>
      <c r="C70" s="7">
        <v>951834</v>
      </c>
      <c r="D70" s="7">
        <v>36469</v>
      </c>
      <c r="E70" s="7">
        <v>35488</v>
      </c>
      <c r="F70" s="7">
        <v>3992</v>
      </c>
      <c r="G70" s="7">
        <v>0</v>
      </c>
      <c r="H70" s="7">
        <v>0</v>
      </c>
      <c r="I70" s="7">
        <v>23941</v>
      </c>
      <c r="J70" s="7">
        <f t="shared" si="4"/>
        <v>1051724</v>
      </c>
    </row>
    <row r="71" spans="1:10" ht="12.75">
      <c r="A71" s="4">
        <v>7</v>
      </c>
      <c r="B71" s="6" t="s">
        <v>15</v>
      </c>
      <c r="C71" s="7">
        <v>2384092</v>
      </c>
      <c r="D71" s="7">
        <v>53474</v>
      </c>
      <c r="E71" s="7">
        <v>55466</v>
      </c>
      <c r="F71" s="7">
        <v>10808</v>
      </c>
      <c r="G71" s="7">
        <v>3180</v>
      </c>
      <c r="H71" s="7">
        <v>0</v>
      </c>
      <c r="I71" s="7">
        <v>47018</v>
      </c>
      <c r="J71" s="7">
        <f t="shared" si="4"/>
        <v>2554038</v>
      </c>
    </row>
    <row r="72" spans="1:10" ht="12.75">
      <c r="A72" s="4">
        <v>8</v>
      </c>
      <c r="B72" s="8" t="s">
        <v>16</v>
      </c>
      <c r="C72" s="7">
        <v>928326</v>
      </c>
      <c r="D72" s="7">
        <v>36853</v>
      </c>
      <c r="E72" s="7">
        <v>35573</v>
      </c>
      <c r="F72" s="7">
        <v>744</v>
      </c>
      <c r="G72" s="7">
        <v>987</v>
      </c>
      <c r="H72" s="7">
        <v>0</v>
      </c>
      <c r="I72" s="7">
        <v>12339</v>
      </c>
      <c r="J72" s="7">
        <f t="shared" si="4"/>
        <v>1014822</v>
      </c>
    </row>
    <row r="73" spans="1:10" ht="12.75">
      <c r="A73" s="4">
        <v>9</v>
      </c>
      <c r="B73" s="6" t="s">
        <v>17</v>
      </c>
      <c r="C73" s="7">
        <v>397424</v>
      </c>
      <c r="D73" s="7">
        <v>18857</v>
      </c>
      <c r="E73" s="7">
        <v>20177</v>
      </c>
      <c r="F73" s="7">
        <v>1745</v>
      </c>
      <c r="G73" s="7">
        <v>0</v>
      </c>
      <c r="H73" s="7">
        <v>0</v>
      </c>
      <c r="I73" s="7">
        <v>0</v>
      </c>
      <c r="J73" s="7">
        <f t="shared" si="4"/>
        <v>438203</v>
      </c>
    </row>
    <row r="74" spans="1:10" ht="12.75">
      <c r="A74" s="12" t="s">
        <v>18</v>
      </c>
      <c r="B74" s="12"/>
      <c r="C74" s="9">
        <f>SUM(C65:C73)</f>
        <v>15375720</v>
      </c>
      <c r="D74" s="9">
        <f>SUM(D65:D73)</f>
        <v>459022</v>
      </c>
      <c r="E74" s="9">
        <f>SUM(E65:E73)</f>
        <v>592116</v>
      </c>
      <c r="F74" s="9">
        <f>SUM(F65:F73)</f>
        <v>194282</v>
      </c>
      <c r="G74" s="9">
        <f>SUM(G65:G73)</f>
        <v>45365</v>
      </c>
      <c r="H74" s="9">
        <f>SUM(H65:H73)</f>
        <v>0</v>
      </c>
      <c r="I74" s="9">
        <f>SUM(I65:I73)</f>
        <v>126880</v>
      </c>
      <c r="J74" s="9">
        <f>SUM(J65:J73)</f>
        <v>16793385</v>
      </c>
    </row>
    <row r="77" ht="12.75">
      <c r="J77" s="11"/>
    </row>
  </sheetData>
  <sheetProtection/>
  <mergeCells count="4">
    <mergeCell ref="A20:B20"/>
    <mergeCell ref="A38:B38"/>
    <mergeCell ref="A56:B56"/>
    <mergeCell ref="A74:B74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cass1</dc:creator>
  <cp:keywords/>
  <dc:description/>
  <cp:lastModifiedBy>Ionela</cp:lastModifiedBy>
  <cp:lastPrinted>2020-09-16T09:12:47Z</cp:lastPrinted>
  <dcterms:created xsi:type="dcterms:W3CDTF">1996-10-14T23:33:28Z</dcterms:created>
  <dcterms:modified xsi:type="dcterms:W3CDTF">2022-01-28T09:25:43Z</dcterms:modified>
  <cp:category/>
  <cp:version/>
  <cp:contentType/>
  <cp:contentStatus/>
</cp:coreProperties>
</file>