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<sst xmlns="http://schemas.openxmlformats.org/spreadsheetml/2006/main" count="112" uniqueCount="33">
  <si>
    <t>Nr.</t>
  </si>
  <si>
    <t>Denumire spital</t>
  </si>
  <si>
    <t>L153+OUG114</t>
  </si>
  <si>
    <t xml:space="preserve">INFLUENTE CONFORM </t>
  </si>
  <si>
    <t>TOTAL</t>
  </si>
  <si>
    <t>crt.</t>
  </si>
  <si>
    <t>ART. 38 ALIN.3 LIT.G</t>
  </si>
  <si>
    <t>ART.38 ALIN.4</t>
  </si>
  <si>
    <t>INFLUENTE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</si>
  <si>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</si>
  <si>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</si>
  <si>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</si>
  <si>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</si>
  <si>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</si>
  <si>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</si>
  <si>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</si>
  <si>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</si>
  <si>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</si>
  <si>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Total SPITALE</t>
  </si>
  <si>
    <t>ART.45 LEGEA 5/20</t>
  </si>
  <si>
    <t>art. 38 alin. 4^3</t>
  </si>
  <si>
    <t>L 51/2020</t>
  </si>
  <si>
    <t>art. 38 alin. 4^4</t>
  </si>
  <si>
    <t>L 64/2020</t>
  </si>
  <si>
    <t>OUG 147/2020</t>
  </si>
  <si>
    <t>INFLUENTE SALARIALE AFERENTE STATELOR DE PLATA ALE LUNII DECEMBRIE 2020</t>
  </si>
  <si>
    <t>DECONT IANUARIE 2021</t>
  </si>
  <si>
    <t>INFLUENTE SALARIALE AFERENTE STATELOR DE PLATA ALE LUNII IANUARIE 2021</t>
  </si>
  <si>
    <t>DECONT FEBRUARIE 2021</t>
  </si>
  <si>
    <t>DECONT MARTIE 2021</t>
  </si>
  <si>
    <t>INFLUENTE SALARIALE AFERENTE STATELOR DE PLATA ALE LUNII FEBRUARIE 2021</t>
  </si>
  <si>
    <t>INFLUENTE SALARIALE AFERENTE STATELOR DE PLATA ALE LUNII MARTIE 2021</t>
  </si>
  <si>
    <t>DECONT APRILIE 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</si>
</sst>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_(* #,##0.00_);_(* \(#,##0.00\);_(* \-??_);_(@_)"/>
    <numFmt numFmtId="174" formatCode="_-* #,##0.00&quot; lei&quot;_-;\-* #,##0.00&quot; lei&quot;_-;_-* \-??&quot; lei&quot;_-;_-@_-"/>
  </numFmts>
  <fonts count="29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angal"/>
      <family val="2"/>
    </font>
    <font>
      <sz val="10"/>
      <color indexed="9"/>
      <name val="Arial"/>
      <family val="2"/>
    </font>
    <font>
      <u val="single"/>
      <sz val="13"/>
      <color indexed="12"/>
      <name val="Arial"/>
      <family val="2"/>
    </font>
    <font>
      <u val="single"/>
      <sz val="7.5"/>
      <color indexed="12"/>
      <name val="Arial"/>
      <family val="2"/>
    </font>
    <font>
      <sz val="12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6" borderId="0" applyNumberFormat="0" applyBorder="0" applyAlignment="0" applyProtection="0"/>
    <xf numFmtId="0" fontId="7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9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18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8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36" borderId="0" applyNumberFormat="0" applyBorder="0" applyAlignment="0" applyProtection="0"/>
    <xf numFmtId="0" fontId="8" fillId="9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31" borderId="0" applyNumberFormat="0" applyBorder="0" applyAlignment="0" applyProtection="0"/>
    <xf numFmtId="0" fontId="8" fillId="42" borderId="0" applyNumberFormat="0" applyBorder="0" applyAlignment="0" applyProtection="0"/>
    <xf numFmtId="0" fontId="8" fillId="41" borderId="0" applyNumberFormat="0" applyBorder="0" applyAlignment="0" applyProtection="0"/>
    <xf numFmtId="0" fontId="8" fillId="43" borderId="0" applyNumberFormat="0" applyBorder="0" applyAlignment="0" applyProtection="0"/>
    <xf numFmtId="0" fontId="8" fillId="27" borderId="0" applyNumberFormat="0" applyBorder="0" applyAlignment="0" applyProtection="0"/>
    <xf numFmtId="0" fontId="8" fillId="44" borderId="0" applyNumberFormat="0" applyBorder="0" applyAlignment="0" applyProtection="0"/>
    <xf numFmtId="0" fontId="8" fillId="43" borderId="0" applyNumberFormat="0" applyBorder="0" applyAlignment="0" applyProtection="0"/>
    <xf numFmtId="0" fontId="8" fillId="32" borderId="0" applyNumberFormat="0" applyBorder="0" applyAlignment="0" applyProtection="0"/>
    <xf numFmtId="0" fontId="8" fillId="45" borderId="0" applyNumberFormat="0" applyBorder="0" applyAlignment="0" applyProtection="0"/>
    <xf numFmtId="0" fontId="8" fillId="33" borderId="0" applyNumberFormat="0" applyBorder="0" applyAlignment="0" applyProtection="0"/>
    <xf numFmtId="0" fontId="8" fillId="4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0" borderId="0" applyNumberFormat="0" applyBorder="0" applyAlignment="0" applyProtection="0"/>
    <xf numFmtId="0" fontId="8" fillId="47" borderId="0" applyNumberFormat="0" applyBorder="0" applyAlignment="0" applyProtection="0"/>
    <xf numFmtId="0" fontId="8" fillId="42" borderId="0" applyNumberFormat="0" applyBorder="0" applyAlignment="0" applyProtection="0"/>
    <xf numFmtId="0" fontId="8" fillId="31" borderId="0" applyNumberFormat="0" applyBorder="0" applyAlignment="0" applyProtection="0"/>
    <xf numFmtId="0" fontId="8" fillId="4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0" fillId="48" borderId="1" applyNumberFormat="0" applyAlignment="0" applyProtection="0"/>
    <xf numFmtId="0" fontId="11" fillId="49" borderId="2" applyNumberFormat="0" applyAlignment="0" applyProtection="0"/>
    <xf numFmtId="0" fontId="11" fillId="50" borderId="2" applyNumberFormat="0" applyAlignment="0" applyProtection="0"/>
    <xf numFmtId="0" fontId="11" fillId="50" borderId="2" applyNumberFormat="0" applyAlignment="0" applyProtection="0"/>
    <xf numFmtId="0" fontId="11" fillId="5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173" fontId="24" fillId="0" borderId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25" fillId="0" borderId="0">
      <alignment/>
      <protection/>
    </xf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2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9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7" fillId="15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174" fontId="24" fillId="0" borderId="0" applyFill="0" applyBorder="0" applyAlignment="0" applyProtection="0"/>
    <xf numFmtId="0" fontId="19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3" borderId="7" applyNumberFormat="0" applyFon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24" fillId="11" borderId="7" applyNumberFormat="0" applyAlignment="0" applyProtection="0"/>
    <xf numFmtId="0" fontId="20" fillId="20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0" fontId="20" fillId="48" borderId="8" applyNumberFormat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2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1" fillId="0" borderId="11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</cellXfs>
  <cellStyles count="309">
    <cellStyle name="Normal" xfId="0"/>
    <cellStyle name="_propuneri 2012 si mai multe date" xfId="15"/>
    <cellStyle name="_propuneri 2012 si mai multe date_ANALIZA dom de asist med 2014" xfId="16"/>
    <cellStyle name="_propuneri 2012 si mai multe date_anexa 1" xfId="17"/>
    <cellStyle name="_propuneri 2012 si mai multe date_estimare  domenii  an 2014" xfId="18"/>
    <cellStyle name="_propuneri 2012 si mai multe date_estimare  domenii  an 2014_ANALIZA dom de asist med 2014" xfId="19"/>
    <cellStyle name="_propuneri 2012 si mai multe date_estimare  domenii  an 2014_PROGRAME FNUASS - Total Alimentare 2014" xfId="20"/>
    <cellStyle name="_propuneri 2012 si mai multe date_estimare  domenii  an 2014_PROGRAME FNUASS - Total Alimentare 2015-SIMULARE" xfId="21"/>
    <cellStyle name="_propuneri 2012 si mai multe date_estimare  domenii  an 2014_PROGRAME FNUASS - Total Alimentare 2015-simulare martie" xfId="22"/>
    <cellStyle name="_propuneri 2012 si mai multe date_estimare  domenii  an 2014_PROGRAME FNUASS - Total Alimentare 2016" xfId="23"/>
    <cellStyle name="_propuneri 2012 si mai multe date_estimare  domenii  an 2014_PROGRAME FNUASS - Total Alimentare 2016-simulare" xfId="24"/>
    <cellStyle name="_propuneri 2012 si mai multe date_PNS-CB ESTIMAT 2014 - cu consum lunar mai mare" xfId="25"/>
    <cellStyle name="_propuneri 2012 si mai multe date_PNS-CB ESTIMAT 2014 - cu consum lunar mai mare_ANALIZA dom de asist med 2014" xfId="26"/>
    <cellStyle name="_propuneri 2012 si mai multe date_PNS-CB ESTIMAT 2014 - cu consum lunar mai mare_anexa 1" xfId="27"/>
    <cellStyle name="_propuneri 2012 si mai multe date_PROIECT BUGET 2013 4 oct 2012 cu fen modif struct" xfId="28"/>
    <cellStyle name="_propuneri 2012 si mai multe date_PROIECT BUGET 2013 4 oct 2012 cu fen modif struct_ANALIZA dom de asist med 2014" xfId="29"/>
    <cellStyle name="_propuneri 2012 si mai multe date_PROIECT BUGET 2013 4 oct 2012 cu fen modif struct_PROGRAME FNUASS - Total Alimentare 2014" xfId="30"/>
    <cellStyle name="_propuneri 2012 si mai multe date_PROIECT BUGET 2013 4 oct 2012 cu fen modif struct_PROGRAME FNUASS - Total Alimentare 2015-SIMULARE" xfId="31"/>
    <cellStyle name="_propuneri 2012 si mai multe date_PROIECT BUGET 2013 4 oct 2012 cu fen modif struct_PROGRAME FNUASS - Total Alimentare 2015-simulare martie" xfId="32"/>
    <cellStyle name="_propuneri 2012 si mai multe date_PROIECT BUGET 2013 4 oct 2012 cu fen modif struct_PROGRAME FNUASS - Total Alimentare 2016" xfId="33"/>
    <cellStyle name="_propuneri 2012 si mai multe date_PROIECT BUGET 2013 4 oct 2012 cu fen modif struct_PROGRAME FNUASS - Total Alimentare 2016-simulare" xfId="34"/>
    <cellStyle name="20% - Accent1" xfId="35"/>
    <cellStyle name="20% - Accent1 2" xfId="36"/>
    <cellStyle name="20% - Accent1 3" xfId="37"/>
    <cellStyle name="20% - Accent1_13.05.2021" xfId="38"/>
    <cellStyle name="20% - Accent2" xfId="39"/>
    <cellStyle name="20% - Accent2 2" xfId="40"/>
    <cellStyle name="20% - Accent2 3" xfId="41"/>
    <cellStyle name="20% - Accent2_13.05.2021" xfId="42"/>
    <cellStyle name="20% - Accent3" xfId="43"/>
    <cellStyle name="20% - Accent3 2" xfId="44"/>
    <cellStyle name="20% - Accent3 3" xfId="45"/>
    <cellStyle name="20% - Accent3_13.05.2021" xfId="46"/>
    <cellStyle name="20% - Accent4" xfId="47"/>
    <cellStyle name="20% - Accent4 2" xfId="48"/>
    <cellStyle name="20% - Accent4 3" xfId="49"/>
    <cellStyle name="20% - Accent4_13.05.2021" xfId="50"/>
    <cellStyle name="20% - Accent5" xfId="51"/>
    <cellStyle name="20% - Accent5 2" xfId="52"/>
    <cellStyle name="20% - Accent5 3" xfId="53"/>
    <cellStyle name="20% - Accent5_AN 2021" xfId="54"/>
    <cellStyle name="20% - Accent6" xfId="55"/>
    <cellStyle name="20% - Accent6 2" xfId="56"/>
    <cellStyle name="20% - Accent6 3" xfId="57"/>
    <cellStyle name="20% - Accent6_AN 2021" xfId="58"/>
    <cellStyle name="40% - Accent1" xfId="59"/>
    <cellStyle name="40% - Accent1 2" xfId="60"/>
    <cellStyle name="40% - Accent1 3" xfId="61"/>
    <cellStyle name="40% - Accent1_13.05.2021" xfId="62"/>
    <cellStyle name="40% - Accent2" xfId="63"/>
    <cellStyle name="40% - Accent2 2" xfId="64"/>
    <cellStyle name="40% - Accent2 3" xfId="65"/>
    <cellStyle name="40% - Accent2_AN 2021" xfId="66"/>
    <cellStyle name="40% - Accent3" xfId="67"/>
    <cellStyle name="40% - Accent3 2" xfId="68"/>
    <cellStyle name="40% - Accent3 3" xfId="69"/>
    <cellStyle name="40% - Accent3_13.05.2021" xfId="70"/>
    <cellStyle name="40% - Accent4" xfId="71"/>
    <cellStyle name="40% - Accent4 2" xfId="72"/>
    <cellStyle name="40% - Accent4 3" xfId="73"/>
    <cellStyle name="40% - Accent4_13.05.2021" xfId="74"/>
    <cellStyle name="40% - Accent5" xfId="75"/>
    <cellStyle name="40% - Accent5 2" xfId="76"/>
    <cellStyle name="40% - Accent5 3" xfId="77"/>
    <cellStyle name="40% - Accent5_AN 2021" xfId="78"/>
    <cellStyle name="40% - Accent6" xfId="79"/>
    <cellStyle name="40% - Accent6 2" xfId="80"/>
    <cellStyle name="40% - Accent6 3" xfId="81"/>
    <cellStyle name="40% - Accent6_13.05.2021" xfId="82"/>
    <cellStyle name="60% - Accent1" xfId="83"/>
    <cellStyle name="60% - Accent1 2" xfId="84"/>
    <cellStyle name="60% - Accent1 3" xfId="85"/>
    <cellStyle name="60% - Accent1_13.05.2021" xfId="86"/>
    <cellStyle name="60% - Accent2" xfId="87"/>
    <cellStyle name="60% - Accent2 2" xfId="88"/>
    <cellStyle name="60% - Accent2 3" xfId="89"/>
    <cellStyle name="60% - Accent2_AN 2021" xfId="90"/>
    <cellStyle name="60% - Accent3" xfId="91"/>
    <cellStyle name="60% - Accent3 2" xfId="92"/>
    <cellStyle name="60% - Accent3 3" xfId="93"/>
    <cellStyle name="60% - Accent3_13.05.2021" xfId="94"/>
    <cellStyle name="60% - Accent4" xfId="95"/>
    <cellStyle name="60% - Accent4 2" xfId="96"/>
    <cellStyle name="60% - Accent4 3" xfId="97"/>
    <cellStyle name="60% - Accent4_13.05.2021" xfId="98"/>
    <cellStyle name="60% - Accent5" xfId="99"/>
    <cellStyle name="60% - Accent5 2" xfId="100"/>
    <cellStyle name="60% - Accent5 3" xfId="101"/>
    <cellStyle name="60% - Accent5_AN 2021" xfId="102"/>
    <cellStyle name="60% - Accent6" xfId="103"/>
    <cellStyle name="60% - Accent6 2" xfId="104"/>
    <cellStyle name="60% - Accent6 3" xfId="105"/>
    <cellStyle name="60% - Accent6_13.05.2021" xfId="106"/>
    <cellStyle name="Accent1" xfId="107"/>
    <cellStyle name="Accent1 2" xfId="108"/>
    <cellStyle name="Accent1 3" xfId="109"/>
    <cellStyle name="Accent1_13.05.2021" xfId="110"/>
    <cellStyle name="Accent2" xfId="111"/>
    <cellStyle name="Accent2 2" xfId="112"/>
    <cellStyle name="Accent2 3" xfId="113"/>
    <cellStyle name="Accent2_AN 2021" xfId="114"/>
    <cellStyle name="Accent3" xfId="115"/>
    <cellStyle name="Accent3 2" xfId="116"/>
    <cellStyle name="Accent3 3" xfId="117"/>
    <cellStyle name="Accent3_AN 2021" xfId="118"/>
    <cellStyle name="Accent4" xfId="119"/>
    <cellStyle name="Accent4 2" xfId="120"/>
    <cellStyle name="Accent4 3" xfId="121"/>
    <cellStyle name="Accent4_13.05.2021" xfId="122"/>
    <cellStyle name="Accent5" xfId="123"/>
    <cellStyle name="Accent5 2" xfId="124"/>
    <cellStyle name="Accent5 3" xfId="125"/>
    <cellStyle name="Accent5_AN 2021" xfId="126"/>
    <cellStyle name="Accent6" xfId="127"/>
    <cellStyle name="Accent6 2" xfId="128"/>
    <cellStyle name="Accent6 3" xfId="129"/>
    <cellStyle name="Accent6_AN 2021" xfId="130"/>
    <cellStyle name="Bad" xfId="131"/>
    <cellStyle name="Bad 2" xfId="132"/>
    <cellStyle name="Bad 3" xfId="133"/>
    <cellStyle name="Bad_13.05.2021" xfId="134"/>
    <cellStyle name="Calculation" xfId="135"/>
    <cellStyle name="Calculation 2" xfId="136"/>
    <cellStyle name="Calculation 2 2" xfId="137"/>
    <cellStyle name="Calculation 2 3" xfId="138"/>
    <cellStyle name="Calculation 3" xfId="139"/>
    <cellStyle name="Calculation_13.05.2021" xfId="140"/>
    <cellStyle name="Check Cell" xfId="141"/>
    <cellStyle name="Check Cell 2" xfId="142"/>
    <cellStyle name="Check Cell 3" xfId="143"/>
    <cellStyle name="Check Cell_13.05.2021" xfId="144"/>
    <cellStyle name="Comma" xfId="145"/>
    <cellStyle name="Comma [0]" xfId="146"/>
    <cellStyle name="Comma 10" xfId="147"/>
    <cellStyle name="Comma 11" xfId="148"/>
    <cellStyle name="Comma 2" xfId="149"/>
    <cellStyle name="Comma 2 2" xfId="150"/>
    <cellStyle name="Comma 2 2 2" xfId="151"/>
    <cellStyle name="Comma 2 3" xfId="152"/>
    <cellStyle name="Comma 2_13.05.2021" xfId="153"/>
    <cellStyle name="Comma 3" xfId="154"/>
    <cellStyle name="Comma 3 2" xfId="155"/>
    <cellStyle name="Comma 4" xfId="156"/>
    <cellStyle name="Comma 4 2" xfId="157"/>
    <cellStyle name="Comma 4 3" xfId="158"/>
    <cellStyle name="Comma 5" xfId="159"/>
    <cellStyle name="Comma 6" xfId="160"/>
    <cellStyle name="Comma 7" xfId="161"/>
    <cellStyle name="Comma 8" xfId="162"/>
    <cellStyle name="Comma 9" xfId="163"/>
    <cellStyle name="Comma0" xfId="164"/>
    <cellStyle name="Comma0 2" xfId="165"/>
    <cellStyle name="Comma0 2 2" xfId="166"/>
    <cellStyle name="Comma0 3" xfId="167"/>
    <cellStyle name="Comma0_01. Buget 2016 " xfId="168"/>
    <cellStyle name="Currency" xfId="169"/>
    <cellStyle name="Currency [0]" xfId="170"/>
    <cellStyle name="Currency 2" xfId="171"/>
    <cellStyle name="Excel Built-in Excel Built-in Excel Built-in Normal 2 2" xfId="172"/>
    <cellStyle name="Excel Built-in Normal" xfId="173"/>
    <cellStyle name="Explanatory Text" xfId="174"/>
    <cellStyle name="Explanatory Text 2" xfId="175"/>
    <cellStyle name="Explanatory Text 3" xfId="176"/>
    <cellStyle name="Explanatory Text_13.05.2021" xfId="177"/>
    <cellStyle name="Followed Hyperlink" xfId="178"/>
    <cellStyle name="Good" xfId="179"/>
    <cellStyle name="Good 2" xfId="180"/>
    <cellStyle name="Good 3" xfId="181"/>
    <cellStyle name="Good_13.05.2021" xfId="182"/>
    <cellStyle name="Heading 1" xfId="183"/>
    <cellStyle name="Heading 1 2" xfId="184"/>
    <cellStyle name="Heading 1 3" xfId="185"/>
    <cellStyle name="Heading 1_13.05.2021" xfId="186"/>
    <cellStyle name="Heading 2" xfId="187"/>
    <cellStyle name="Heading 2 2" xfId="188"/>
    <cellStyle name="Heading 2 3" xfId="189"/>
    <cellStyle name="Heading 2_13.05.2021" xfId="190"/>
    <cellStyle name="Heading 3" xfId="191"/>
    <cellStyle name="Heading 3 2" xfId="192"/>
    <cellStyle name="Heading 3 3" xfId="193"/>
    <cellStyle name="Heading 3_13.05.2021" xfId="194"/>
    <cellStyle name="Heading 4" xfId="195"/>
    <cellStyle name="Heading 4 2" xfId="196"/>
    <cellStyle name="Heading 4 3" xfId="197"/>
    <cellStyle name="Heading 4_13.05.2021" xfId="198"/>
    <cellStyle name="Hyperlink" xfId="199"/>
    <cellStyle name="Hyperlink 2" xfId="200"/>
    <cellStyle name="Hyperlink 2 2" xfId="201"/>
    <cellStyle name="Hyperlink 3" xfId="202"/>
    <cellStyle name="Hyperlink 4" xfId="203"/>
    <cellStyle name="Hyperlink 5" xfId="204"/>
    <cellStyle name="Input" xfId="205"/>
    <cellStyle name="Input 2" xfId="206"/>
    <cellStyle name="Input 2 2" xfId="207"/>
    <cellStyle name="Input 2 3" xfId="208"/>
    <cellStyle name="Input 3" xfId="209"/>
    <cellStyle name="Input_13.05.2021" xfId="210"/>
    <cellStyle name="Linked Cell" xfId="211"/>
    <cellStyle name="Linked Cell 2" xfId="212"/>
    <cellStyle name="Linked Cell 3" xfId="213"/>
    <cellStyle name="Linked Cell_13.05.2021" xfId="214"/>
    <cellStyle name="Monedă 2" xfId="215"/>
    <cellStyle name="Neutral" xfId="216"/>
    <cellStyle name="Neutral 2" xfId="217"/>
    <cellStyle name="Neutral 3" xfId="218"/>
    <cellStyle name="Neutral_13.05.2021" xfId="219"/>
    <cellStyle name="Normal 10" xfId="220"/>
    <cellStyle name="Normal 11" xfId="221"/>
    <cellStyle name="Normal 11 2" xfId="222"/>
    <cellStyle name="Normal 12" xfId="223"/>
    <cellStyle name="Normal 12 2" xfId="224"/>
    <cellStyle name="Normal 12 3" xfId="225"/>
    <cellStyle name="Normal 13" xfId="226"/>
    <cellStyle name="Normal 14" xfId="227"/>
    <cellStyle name="Normal 15" xfId="228"/>
    <cellStyle name="Normal 15 2" xfId="229"/>
    <cellStyle name="Normal 16" xfId="230"/>
    <cellStyle name="Normal 17" xfId="231"/>
    <cellStyle name="Normal 18" xfId="232"/>
    <cellStyle name="Normal 19" xfId="233"/>
    <cellStyle name="Normal 2" xfId="234"/>
    <cellStyle name="Normal 2 2" xfId="235"/>
    <cellStyle name="Normal 2 2 2" xfId="236"/>
    <cellStyle name="Normal 2 2 2 2" xfId="237"/>
    <cellStyle name="Normal 2 2 2 3" xfId="238"/>
    <cellStyle name="Normal 2 2 3" xfId="239"/>
    <cellStyle name="Normal 2 2_08.10 INFLUENTE  FINALE cu norma hrana" xfId="240"/>
    <cellStyle name="Normal 2 3" xfId="241"/>
    <cellStyle name="Normal 2 6" xfId="242"/>
    <cellStyle name="Normal 2_1 deschidere luna IANUARIE 2016" xfId="243"/>
    <cellStyle name="Normal 23" xfId="244"/>
    <cellStyle name="Normal 3" xfId="245"/>
    <cellStyle name="Normal 3 2" xfId="246"/>
    <cellStyle name="Normal 3 2 2" xfId="247"/>
    <cellStyle name="Normal 3 3" xfId="248"/>
    <cellStyle name="Normal 3 4" xfId="249"/>
    <cellStyle name="Normal 3_01. Buget 2016 " xfId="250"/>
    <cellStyle name="Normal 4" xfId="251"/>
    <cellStyle name="Normal 4 2" xfId="252"/>
    <cellStyle name="Normal 4 2 2" xfId="253"/>
    <cellStyle name="Normal 4 3" xfId="254"/>
    <cellStyle name="Normal 4 4" xfId="255"/>
    <cellStyle name="Normal 4_1 deschidere luna IANUARIE 2016" xfId="256"/>
    <cellStyle name="Normal 5" xfId="257"/>
    <cellStyle name="Normal 5 2" xfId="258"/>
    <cellStyle name="Normal 5 2 2" xfId="259"/>
    <cellStyle name="Normal 5 2 2 2" xfId="260"/>
    <cellStyle name="Normal 5 2_13.05.2021" xfId="261"/>
    <cellStyle name="Normal 5 3" xfId="262"/>
    <cellStyle name="Normal 5_13.05.2021" xfId="263"/>
    <cellStyle name="Normal 6" xfId="264"/>
    <cellStyle name="Normal 6 2" xfId="265"/>
    <cellStyle name="Normal 6 2 2" xfId="266"/>
    <cellStyle name="Normal 6 2 2 2" xfId="267"/>
    <cellStyle name="Normal 6 3" xfId="268"/>
    <cellStyle name="Normal 6 4" xfId="269"/>
    <cellStyle name="Normal 6_13.05.2021" xfId="270"/>
    <cellStyle name="Normal 7" xfId="271"/>
    <cellStyle name="Normal 8" xfId="272"/>
    <cellStyle name="Normal 8 2" xfId="273"/>
    <cellStyle name="Normal 8 3" xfId="274"/>
    <cellStyle name="Normal 9" xfId="275"/>
    <cellStyle name="Normal 9 2" xfId="276"/>
    <cellStyle name="Note" xfId="277"/>
    <cellStyle name="Note 2" xfId="278"/>
    <cellStyle name="Note 2 2" xfId="279"/>
    <cellStyle name="Note 3" xfId="280"/>
    <cellStyle name="Note 3 2" xfId="281"/>
    <cellStyle name="Note_13.05.2021" xfId="282"/>
    <cellStyle name="Output" xfId="283"/>
    <cellStyle name="Output 2" xfId="284"/>
    <cellStyle name="Output 2 2" xfId="285"/>
    <cellStyle name="Output 2 3" xfId="286"/>
    <cellStyle name="Output 3" xfId="287"/>
    <cellStyle name="Output_13.05.2021" xfId="288"/>
    <cellStyle name="Percent" xfId="289"/>
    <cellStyle name="Percent 2" xfId="290"/>
    <cellStyle name="Percent 2 2" xfId="291"/>
    <cellStyle name="Percent 2_anexa 1" xfId="292"/>
    <cellStyle name="Percent 3" xfId="293"/>
    <cellStyle name="Percent 3 2" xfId="294"/>
    <cellStyle name="Percent 4" xfId="295"/>
    <cellStyle name="Procent 2" xfId="296"/>
    <cellStyle name="Procent 3" xfId="297"/>
    <cellStyle name="Procent 4" xfId="298"/>
    <cellStyle name="Style 1" xfId="299"/>
    <cellStyle name="Style 1 2" xfId="300"/>
    <cellStyle name="Style 1 2 2" xfId="301"/>
    <cellStyle name="Style 1 3" xfId="302"/>
    <cellStyle name="Style 1 4" xfId="303"/>
    <cellStyle name="Style 1_1 deschidere luna IANUARIE 2016" xfId="304"/>
    <cellStyle name="TableStyleLight1" xfId="305"/>
    <cellStyle name="Title" xfId="306"/>
    <cellStyle name="Title 2" xfId="307"/>
    <cellStyle name="Title 3" xfId="308"/>
    <cellStyle name="Title_13.05.2021" xfId="309"/>
    <cellStyle name="Total" xfId="310"/>
    <cellStyle name="Total 2" xfId="311"/>
    <cellStyle name="Total 2 2" xfId="312"/>
    <cellStyle name="Total 2_13.05.2021" xfId="313"/>
    <cellStyle name="Total 3" xfId="314"/>
    <cellStyle name="Total_13.04.2021 DIF MAR" xfId="315"/>
    <cellStyle name="Virgulă 2" xfId="316"/>
    <cellStyle name="Virgulă 2 2" xfId="317"/>
    <cellStyle name="Virgulă 3" xfId="318"/>
    <cellStyle name="Warning Text" xfId="319"/>
    <cellStyle name="Warning Text 2" xfId="320"/>
    <cellStyle name="Warning Text 3" xfId="321"/>
    <cellStyle name="Warning Text_13.05.2021" xfId="3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868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1"/>
  <sheetViews>
    <sheetView tabSelected="1" workbookViewId="0" topLeftCell="A1">
      <selection activeCell="C85" sqref="C85"/>
    </sheetView>
  </sheetViews>
  <sheetFormatPr defaultColWidth="9.140625" defaultRowHeight="12.75"/>
  <cols>
    <col min="1" max="1" width="3.8515625" style="0" bestFit="1" customWidth="1"/>
    <col min="2" max="2" width="18.00390625" style="0" bestFit="1" customWidth="1"/>
    <col min="3" max="3" width="20.00390625" style="0" bestFit="1" customWidth="1"/>
    <col min="4" max="4" width="13.8515625" style="0" bestFit="1" customWidth="1"/>
    <col min="5" max="5" width="27.00390625" style="0" bestFit="1" customWidth="1"/>
    <col min="6" max="8" width="21.57421875" style="0" bestFit="1" customWidth="1"/>
    <col min="9" max="9" width="13.421875" style="0" bestFit="1" customWidth="1"/>
    <col min="10" max="10" width="12.7109375" style="0" bestFit="1" customWidth="1"/>
  </cols>
  <sheetData>
    <row r="3" s="13" customFormat="1" ht="15.75">
      <c r="A3" s="13" t="s">
        <v>25</v>
      </c>
    </row>
    <row r="5" spans="1:5" ht="12.75">
      <c r="A5" s="1"/>
      <c r="B5" s="2" t="s">
        <v>26</v>
      </c>
      <c r="C5" s="3"/>
      <c r="D5" s="3"/>
      <c r="E5" s="1"/>
    </row>
    <row r="6" spans="1:7" ht="12.75">
      <c r="A6" s="1"/>
      <c r="B6" s="1"/>
      <c r="C6" s="4"/>
      <c r="D6" s="4"/>
      <c r="E6" s="4"/>
      <c r="F6" s="4"/>
      <c r="G6" s="1"/>
    </row>
    <row r="7" spans="1:9" ht="12.75">
      <c r="A7" s="5" t="s">
        <v>0</v>
      </c>
      <c r="B7" s="5" t="s">
        <v>1</v>
      </c>
      <c r="C7" s="6" t="s">
        <v>2</v>
      </c>
      <c r="D7" s="6" t="s">
        <v>2</v>
      </c>
      <c r="E7" s="6" t="s">
        <v>3</v>
      </c>
      <c r="F7" s="6" t="s">
        <v>20</v>
      </c>
      <c r="G7" s="6" t="s">
        <v>22</v>
      </c>
      <c r="H7" s="6" t="s">
        <v>24</v>
      </c>
      <c r="I7" s="5" t="s">
        <v>4</v>
      </c>
    </row>
    <row r="8" spans="1:9" ht="12.75">
      <c r="A8" s="5" t="s">
        <v>5</v>
      </c>
      <c r="B8" s="5"/>
      <c r="C8" s="6" t="s">
        <v>6</v>
      </c>
      <c r="D8" s="6" t="s">
        <v>7</v>
      </c>
      <c r="E8" s="6" t="s">
        <v>19</v>
      </c>
      <c r="F8" s="6" t="s">
        <v>21</v>
      </c>
      <c r="G8" s="6" t="s">
        <v>23</v>
      </c>
      <c r="H8" s="6"/>
      <c r="I8" s="5" t="s">
        <v>8</v>
      </c>
    </row>
    <row r="9" spans="1:9" ht="12.75">
      <c r="A9" s="5">
        <v>1</v>
      </c>
      <c r="B9" s="7" t="s">
        <v>9</v>
      </c>
      <c r="C9" s="8">
        <v>6038503</v>
      </c>
      <c r="D9" s="8">
        <v>129036</v>
      </c>
      <c r="E9" s="8">
        <v>168790</v>
      </c>
      <c r="F9" s="8">
        <v>120330</v>
      </c>
      <c r="G9" s="8">
        <v>32044</v>
      </c>
      <c r="H9" s="8">
        <v>134167</v>
      </c>
      <c r="I9" s="8">
        <f aca="true" t="shared" si="0" ref="I9:I17">SUM(C9:H9)</f>
        <v>6622870</v>
      </c>
    </row>
    <row r="10" spans="1:9" ht="12.75">
      <c r="A10" s="5">
        <v>2</v>
      </c>
      <c r="B10" s="7" t="s">
        <v>10</v>
      </c>
      <c r="C10" s="8">
        <v>221052</v>
      </c>
      <c r="D10" s="8">
        <v>14905</v>
      </c>
      <c r="E10" s="8">
        <v>14400</v>
      </c>
      <c r="F10" s="8">
        <v>1998</v>
      </c>
      <c r="G10" s="8">
        <v>0</v>
      </c>
      <c r="H10" s="8">
        <v>8103</v>
      </c>
      <c r="I10" s="8">
        <f t="shared" si="0"/>
        <v>260458</v>
      </c>
    </row>
    <row r="11" spans="1:9" ht="12.75">
      <c r="A11" s="5">
        <v>3</v>
      </c>
      <c r="B11" s="7" t="s">
        <v>11</v>
      </c>
      <c r="C11" s="8">
        <v>2067308</v>
      </c>
      <c r="D11" s="8">
        <v>79781</v>
      </c>
      <c r="E11" s="8">
        <v>93263</v>
      </c>
      <c r="F11" s="8">
        <v>42820</v>
      </c>
      <c r="G11" s="8">
        <v>5819</v>
      </c>
      <c r="H11" s="8">
        <v>58407</v>
      </c>
      <c r="I11" s="8">
        <f t="shared" si="0"/>
        <v>2347398</v>
      </c>
    </row>
    <row r="12" spans="1:9" ht="12.75">
      <c r="A12" s="5">
        <v>4</v>
      </c>
      <c r="B12" s="7" t="s">
        <v>12</v>
      </c>
      <c r="C12" s="8">
        <v>684014</v>
      </c>
      <c r="D12" s="8">
        <v>36393</v>
      </c>
      <c r="E12" s="8">
        <v>58710</v>
      </c>
      <c r="F12" s="8">
        <v>7688</v>
      </c>
      <c r="G12" s="8">
        <v>3891</v>
      </c>
      <c r="H12" s="8">
        <v>0</v>
      </c>
      <c r="I12" s="8">
        <f t="shared" si="0"/>
        <v>790696</v>
      </c>
    </row>
    <row r="13" spans="1:9" ht="12.75">
      <c r="A13" s="5">
        <v>5</v>
      </c>
      <c r="B13" s="7" t="s">
        <v>13</v>
      </c>
      <c r="C13" s="8">
        <v>1656583</v>
      </c>
      <c r="D13" s="8">
        <v>65451</v>
      </c>
      <c r="E13" s="8">
        <v>75075</v>
      </c>
      <c r="F13" s="8">
        <v>13080</v>
      </c>
      <c r="G13" s="8">
        <v>0</v>
      </c>
      <c r="H13" s="8">
        <v>5618</v>
      </c>
      <c r="I13" s="8">
        <f t="shared" si="0"/>
        <v>1815807</v>
      </c>
    </row>
    <row r="14" spans="1:9" ht="12.75">
      <c r="A14" s="5">
        <v>6</v>
      </c>
      <c r="B14" s="7" t="s">
        <v>14</v>
      </c>
      <c r="C14" s="8">
        <v>584577</v>
      </c>
      <c r="D14" s="8">
        <v>36469</v>
      </c>
      <c r="E14" s="8">
        <v>35488</v>
      </c>
      <c r="F14" s="8">
        <v>3992</v>
      </c>
      <c r="G14" s="8">
        <v>0</v>
      </c>
      <c r="H14" s="8">
        <v>0</v>
      </c>
      <c r="I14" s="8">
        <f t="shared" si="0"/>
        <v>660526</v>
      </c>
    </row>
    <row r="15" spans="1:9" ht="12.75">
      <c r="A15" s="5">
        <v>7</v>
      </c>
      <c r="B15" s="7" t="s">
        <v>15</v>
      </c>
      <c r="C15" s="8">
        <v>2495676</v>
      </c>
      <c r="D15" s="8">
        <v>53474</v>
      </c>
      <c r="E15" s="8">
        <v>55466</v>
      </c>
      <c r="F15" s="8">
        <v>10808</v>
      </c>
      <c r="G15" s="8">
        <v>3180</v>
      </c>
      <c r="H15" s="8">
        <v>158013</v>
      </c>
      <c r="I15" s="8">
        <f t="shared" si="0"/>
        <v>2776617</v>
      </c>
    </row>
    <row r="16" spans="1:9" ht="12.75">
      <c r="A16" s="5">
        <v>8</v>
      </c>
      <c r="B16" s="9" t="s">
        <v>16</v>
      </c>
      <c r="C16" s="8">
        <v>893903</v>
      </c>
      <c r="D16" s="8">
        <v>38531</v>
      </c>
      <c r="E16" s="8">
        <v>40512</v>
      </c>
      <c r="F16" s="8">
        <v>744</v>
      </c>
      <c r="G16" s="8">
        <v>987</v>
      </c>
      <c r="H16" s="8">
        <v>58377</v>
      </c>
      <c r="I16" s="8">
        <f t="shared" si="0"/>
        <v>1033054</v>
      </c>
    </row>
    <row r="17" spans="1:9" ht="12.75">
      <c r="A17" s="5">
        <v>9</v>
      </c>
      <c r="B17" s="7" t="s">
        <v>17</v>
      </c>
      <c r="C17" s="8">
        <v>400392</v>
      </c>
      <c r="D17" s="8">
        <v>18857</v>
      </c>
      <c r="E17" s="8">
        <v>20177</v>
      </c>
      <c r="F17" s="8">
        <v>1745</v>
      </c>
      <c r="G17" s="8">
        <v>0</v>
      </c>
      <c r="H17" s="8">
        <v>15793</v>
      </c>
      <c r="I17" s="8">
        <f t="shared" si="0"/>
        <v>456964</v>
      </c>
    </row>
    <row r="18" spans="1:9" ht="12.75">
      <c r="A18" s="14" t="s">
        <v>18</v>
      </c>
      <c r="B18" s="14"/>
      <c r="C18" s="10">
        <f aca="true" t="shared" si="1" ref="C18:I18">SUM(C9:C17)</f>
        <v>15042008</v>
      </c>
      <c r="D18" s="10">
        <f t="shared" si="1"/>
        <v>472897</v>
      </c>
      <c r="E18" s="10">
        <f t="shared" si="1"/>
        <v>561881</v>
      </c>
      <c r="F18" s="10">
        <f t="shared" si="1"/>
        <v>203205</v>
      </c>
      <c r="G18" s="10">
        <f t="shared" si="1"/>
        <v>45921</v>
      </c>
      <c r="H18" s="10">
        <f t="shared" si="1"/>
        <v>438478</v>
      </c>
      <c r="I18" s="10">
        <f t="shared" si="1"/>
        <v>16764390</v>
      </c>
    </row>
    <row r="19" spans="1:7" ht="12.75">
      <c r="A19" s="1"/>
      <c r="B19" s="1"/>
      <c r="C19" s="1"/>
      <c r="D19" s="11"/>
      <c r="E19" s="11"/>
      <c r="F19" s="11"/>
      <c r="G19" s="1"/>
    </row>
    <row r="20" s="13" customFormat="1" ht="15.75">
      <c r="A20" s="13" t="s">
        <v>27</v>
      </c>
    </row>
    <row r="22" spans="1:5" ht="12.75">
      <c r="A22" s="1"/>
      <c r="B22" s="2" t="s">
        <v>28</v>
      </c>
      <c r="C22" s="3"/>
      <c r="D22" s="3"/>
      <c r="E22" s="1"/>
    </row>
    <row r="23" spans="1:7" ht="12.75">
      <c r="A23" s="1"/>
      <c r="B23" s="1"/>
      <c r="C23" s="1"/>
      <c r="D23" s="1"/>
      <c r="E23" s="1"/>
      <c r="F23" s="1"/>
      <c r="G23" s="1"/>
    </row>
    <row r="24" spans="1:9" ht="12.75">
      <c r="A24" s="5" t="s">
        <v>0</v>
      </c>
      <c r="B24" s="5" t="s">
        <v>1</v>
      </c>
      <c r="C24" s="6" t="s">
        <v>2</v>
      </c>
      <c r="D24" s="6" t="s">
        <v>2</v>
      </c>
      <c r="E24" s="6" t="s">
        <v>3</v>
      </c>
      <c r="F24" s="6" t="s">
        <v>20</v>
      </c>
      <c r="G24" s="6" t="s">
        <v>22</v>
      </c>
      <c r="H24" s="6" t="s">
        <v>24</v>
      </c>
      <c r="I24" s="5" t="s">
        <v>4</v>
      </c>
    </row>
    <row r="25" spans="1:9" ht="12.75">
      <c r="A25" s="5" t="s">
        <v>5</v>
      </c>
      <c r="B25" s="5"/>
      <c r="C25" s="6" t="s">
        <v>6</v>
      </c>
      <c r="D25" s="6" t="s">
        <v>7</v>
      </c>
      <c r="E25" s="6" t="s">
        <v>19</v>
      </c>
      <c r="F25" s="6" t="s">
        <v>21</v>
      </c>
      <c r="G25" s="6" t="s">
        <v>23</v>
      </c>
      <c r="H25" s="6"/>
      <c r="I25" s="5" t="s">
        <v>8</v>
      </c>
    </row>
    <row r="26" spans="1:9" ht="12.75">
      <c r="A26" s="5">
        <v>1</v>
      </c>
      <c r="B26" s="7" t="s">
        <v>9</v>
      </c>
      <c r="C26" s="8">
        <v>6113603</v>
      </c>
      <c r="D26" s="8">
        <v>129036</v>
      </c>
      <c r="E26" s="8">
        <v>168790</v>
      </c>
      <c r="F26" s="8">
        <v>120330</v>
      </c>
      <c r="G26" s="8">
        <v>32044</v>
      </c>
      <c r="H26" s="8">
        <v>193723</v>
      </c>
      <c r="I26" s="8">
        <f aca="true" t="shared" si="2" ref="I26:I34">SUM(C26:H26)</f>
        <v>6757526</v>
      </c>
    </row>
    <row r="27" spans="1:9" ht="12.75">
      <c r="A27" s="5">
        <v>2</v>
      </c>
      <c r="B27" s="7" t="s">
        <v>10</v>
      </c>
      <c r="C27" s="8">
        <v>221052</v>
      </c>
      <c r="D27" s="8">
        <v>14905</v>
      </c>
      <c r="E27" s="8">
        <v>14400</v>
      </c>
      <c r="F27" s="8">
        <v>1998</v>
      </c>
      <c r="G27" s="8">
        <v>0</v>
      </c>
      <c r="H27" s="8">
        <v>0</v>
      </c>
      <c r="I27" s="8">
        <f t="shared" si="2"/>
        <v>252355</v>
      </c>
    </row>
    <row r="28" spans="1:9" ht="12.75">
      <c r="A28" s="5">
        <v>3</v>
      </c>
      <c r="B28" s="7" t="s">
        <v>11</v>
      </c>
      <c r="C28" s="8">
        <v>2108409</v>
      </c>
      <c r="D28" s="8">
        <v>79781</v>
      </c>
      <c r="E28" s="8">
        <v>90713</v>
      </c>
      <c r="F28" s="8">
        <v>41000</v>
      </c>
      <c r="G28" s="8">
        <v>5075</v>
      </c>
      <c r="H28" s="8">
        <v>59308</v>
      </c>
      <c r="I28" s="8">
        <f t="shared" si="2"/>
        <v>2384286</v>
      </c>
    </row>
    <row r="29" spans="1:9" ht="12.75">
      <c r="A29" s="5">
        <v>4</v>
      </c>
      <c r="B29" s="7" t="s">
        <v>12</v>
      </c>
      <c r="C29" s="8">
        <v>727411</v>
      </c>
      <c r="D29" s="8">
        <v>36393</v>
      </c>
      <c r="E29" s="8">
        <v>58710</v>
      </c>
      <c r="F29" s="8">
        <v>7688</v>
      </c>
      <c r="G29" s="8">
        <v>3891</v>
      </c>
      <c r="H29" s="8">
        <v>0</v>
      </c>
      <c r="I29" s="8">
        <f t="shared" si="2"/>
        <v>834093</v>
      </c>
    </row>
    <row r="30" spans="1:9" ht="12.75">
      <c r="A30" s="5">
        <v>5</v>
      </c>
      <c r="B30" s="7" t="s">
        <v>13</v>
      </c>
      <c r="C30" s="8">
        <v>1769912</v>
      </c>
      <c r="D30" s="8">
        <v>65451</v>
      </c>
      <c r="E30" s="8">
        <v>75075</v>
      </c>
      <c r="F30" s="8">
        <v>13080</v>
      </c>
      <c r="G30" s="8">
        <v>0</v>
      </c>
      <c r="H30" s="8">
        <v>12759</v>
      </c>
      <c r="I30" s="8">
        <f t="shared" si="2"/>
        <v>1936277</v>
      </c>
    </row>
    <row r="31" spans="1:9" ht="12.75">
      <c r="A31" s="5">
        <v>6</v>
      </c>
      <c r="B31" s="7" t="s">
        <v>14</v>
      </c>
      <c r="C31" s="8">
        <v>605075</v>
      </c>
      <c r="D31" s="8">
        <v>36469</v>
      </c>
      <c r="E31" s="8">
        <v>35488</v>
      </c>
      <c r="F31" s="8">
        <v>3992</v>
      </c>
      <c r="G31" s="8">
        <v>0</v>
      </c>
      <c r="H31" s="8">
        <v>50074</v>
      </c>
      <c r="I31" s="8">
        <f t="shared" si="2"/>
        <v>731098</v>
      </c>
    </row>
    <row r="32" spans="1:9" ht="12.75">
      <c r="A32" s="5">
        <v>7</v>
      </c>
      <c r="B32" s="7" t="s">
        <v>15</v>
      </c>
      <c r="C32" s="8">
        <v>2432077</v>
      </c>
      <c r="D32" s="8">
        <v>53474</v>
      </c>
      <c r="E32" s="8">
        <v>55466</v>
      </c>
      <c r="F32" s="8">
        <v>10808</v>
      </c>
      <c r="G32" s="8">
        <v>3180</v>
      </c>
      <c r="H32" s="8">
        <v>107152</v>
      </c>
      <c r="I32" s="8">
        <f t="shared" si="2"/>
        <v>2662157</v>
      </c>
    </row>
    <row r="33" spans="1:9" ht="12.75">
      <c r="A33" s="5">
        <v>8</v>
      </c>
      <c r="B33" s="9" t="s">
        <v>16</v>
      </c>
      <c r="C33" s="8">
        <v>890146</v>
      </c>
      <c r="D33" s="8">
        <v>37666</v>
      </c>
      <c r="E33" s="8">
        <v>37435</v>
      </c>
      <c r="F33" s="8">
        <v>744</v>
      </c>
      <c r="G33" s="8">
        <v>987</v>
      </c>
      <c r="H33" s="8">
        <v>64261</v>
      </c>
      <c r="I33" s="8">
        <f t="shared" si="2"/>
        <v>1031239</v>
      </c>
    </row>
    <row r="34" spans="1:9" ht="12.75">
      <c r="A34" s="5">
        <v>9</v>
      </c>
      <c r="B34" s="7" t="s">
        <v>17</v>
      </c>
      <c r="C34" s="8">
        <v>412570</v>
      </c>
      <c r="D34" s="8">
        <v>18857</v>
      </c>
      <c r="E34" s="8">
        <v>20177</v>
      </c>
      <c r="F34" s="8">
        <v>1745</v>
      </c>
      <c r="G34" s="8">
        <v>0</v>
      </c>
      <c r="H34" s="8">
        <v>18252</v>
      </c>
      <c r="I34" s="8">
        <f t="shared" si="2"/>
        <v>471601</v>
      </c>
    </row>
    <row r="35" spans="1:9" ht="12.75">
      <c r="A35" s="14" t="s">
        <v>18</v>
      </c>
      <c r="B35" s="14"/>
      <c r="C35" s="10">
        <f aca="true" t="shared" si="3" ref="C35:I35">SUM(C26:C34)</f>
        <v>15280255</v>
      </c>
      <c r="D35" s="10">
        <f t="shared" si="3"/>
        <v>472032</v>
      </c>
      <c r="E35" s="10">
        <f t="shared" si="3"/>
        <v>556254</v>
      </c>
      <c r="F35" s="10">
        <f t="shared" si="3"/>
        <v>201385</v>
      </c>
      <c r="G35" s="10">
        <f t="shared" si="3"/>
        <v>45177</v>
      </c>
      <c r="H35" s="10">
        <f t="shared" si="3"/>
        <v>505529</v>
      </c>
      <c r="I35" s="10">
        <f t="shared" si="3"/>
        <v>17060632</v>
      </c>
    </row>
    <row r="36" spans="1:7" ht="12.75">
      <c r="A36" s="1"/>
      <c r="B36" s="1"/>
      <c r="C36" s="1"/>
      <c r="D36" s="1"/>
      <c r="E36" s="1"/>
      <c r="F36" s="1"/>
      <c r="G36" s="1"/>
    </row>
    <row r="37" s="13" customFormat="1" ht="15.75">
      <c r="A37" s="13" t="s">
        <v>30</v>
      </c>
    </row>
    <row r="39" spans="1:5" ht="12.75">
      <c r="A39" s="1"/>
      <c r="B39" s="2" t="s">
        <v>29</v>
      </c>
      <c r="C39" s="3"/>
      <c r="D39" s="3"/>
      <c r="E39" s="1"/>
    </row>
    <row r="40" spans="1:7" ht="12.75">
      <c r="A40" s="1"/>
      <c r="B40" s="1"/>
      <c r="C40" s="1"/>
      <c r="D40" s="1"/>
      <c r="E40" s="1"/>
      <c r="F40" s="1"/>
      <c r="G40" s="1"/>
    </row>
    <row r="41" spans="1:9" ht="12.75">
      <c r="A41" s="5" t="s">
        <v>0</v>
      </c>
      <c r="B41" s="5" t="s">
        <v>1</v>
      </c>
      <c r="C41" s="6" t="s">
        <v>2</v>
      </c>
      <c r="D41" s="6" t="s">
        <v>2</v>
      </c>
      <c r="E41" s="6" t="s">
        <v>3</v>
      </c>
      <c r="F41" s="6" t="s">
        <v>20</v>
      </c>
      <c r="G41" s="6" t="s">
        <v>22</v>
      </c>
      <c r="H41" s="6" t="s">
        <v>24</v>
      </c>
      <c r="I41" s="5" t="s">
        <v>4</v>
      </c>
    </row>
    <row r="42" spans="1:9" ht="12.75">
      <c r="A42" s="5" t="s">
        <v>5</v>
      </c>
      <c r="B42" s="5"/>
      <c r="C42" s="6" t="s">
        <v>6</v>
      </c>
      <c r="D42" s="6" t="s">
        <v>7</v>
      </c>
      <c r="E42" s="6" t="s">
        <v>19</v>
      </c>
      <c r="F42" s="6" t="s">
        <v>21</v>
      </c>
      <c r="G42" s="6" t="s">
        <v>23</v>
      </c>
      <c r="H42" s="6"/>
      <c r="I42" s="5" t="s">
        <v>8</v>
      </c>
    </row>
    <row r="43" spans="1:9" ht="12.75">
      <c r="A43" s="5">
        <v>1</v>
      </c>
      <c r="B43" s="7" t="s">
        <v>9</v>
      </c>
      <c r="C43" s="8">
        <v>5887516</v>
      </c>
      <c r="D43" s="8">
        <v>129036</v>
      </c>
      <c r="E43" s="8">
        <v>168790</v>
      </c>
      <c r="F43" s="12">
        <v>120330</v>
      </c>
      <c r="G43" s="12">
        <v>32044</v>
      </c>
      <c r="H43" s="12">
        <v>35446</v>
      </c>
      <c r="I43" s="8">
        <f aca="true" t="shared" si="4" ref="I43:I51">SUM(C43:H43)</f>
        <v>6373162</v>
      </c>
    </row>
    <row r="44" spans="1:9" ht="12.75">
      <c r="A44" s="5">
        <v>2</v>
      </c>
      <c r="B44" s="7" t="s">
        <v>10</v>
      </c>
      <c r="C44" s="8">
        <v>219210</v>
      </c>
      <c r="D44" s="8">
        <v>14905</v>
      </c>
      <c r="E44" s="8">
        <v>14400</v>
      </c>
      <c r="F44" s="12">
        <v>1998</v>
      </c>
      <c r="G44" s="12">
        <v>0</v>
      </c>
      <c r="H44" s="12">
        <v>2787</v>
      </c>
      <c r="I44" s="8">
        <f t="shared" si="4"/>
        <v>253300</v>
      </c>
    </row>
    <row r="45" spans="1:9" ht="12.75">
      <c r="A45" s="5">
        <v>3</v>
      </c>
      <c r="B45" s="7" t="s">
        <v>11</v>
      </c>
      <c r="C45" s="8">
        <v>2152178</v>
      </c>
      <c r="D45" s="8">
        <v>68328</v>
      </c>
      <c r="E45" s="8">
        <v>75555</v>
      </c>
      <c r="F45" s="12">
        <v>36861</v>
      </c>
      <c r="G45" s="12">
        <v>4745</v>
      </c>
      <c r="H45" s="12">
        <v>19699</v>
      </c>
      <c r="I45" s="8">
        <f t="shared" si="4"/>
        <v>2357366</v>
      </c>
    </row>
    <row r="46" spans="1:9" ht="12.75">
      <c r="A46" s="5">
        <v>4</v>
      </c>
      <c r="B46" s="7" t="s">
        <v>12</v>
      </c>
      <c r="C46" s="8">
        <v>717458</v>
      </c>
      <c r="D46" s="8">
        <v>36393</v>
      </c>
      <c r="E46" s="8">
        <v>58710</v>
      </c>
      <c r="F46" s="12">
        <v>7688</v>
      </c>
      <c r="G46" s="12">
        <v>3891</v>
      </c>
      <c r="H46" s="12">
        <v>0</v>
      </c>
      <c r="I46" s="8">
        <f t="shared" si="4"/>
        <v>824140</v>
      </c>
    </row>
    <row r="47" spans="1:9" ht="12.75">
      <c r="A47" s="5">
        <v>5</v>
      </c>
      <c r="B47" s="7" t="s">
        <v>13</v>
      </c>
      <c r="C47" s="8">
        <v>1992310</v>
      </c>
      <c r="D47" s="8">
        <v>65451</v>
      </c>
      <c r="E47" s="8">
        <v>75075</v>
      </c>
      <c r="F47" s="12">
        <v>13080</v>
      </c>
      <c r="G47" s="12">
        <v>0</v>
      </c>
      <c r="H47" s="12">
        <v>0</v>
      </c>
      <c r="I47" s="8">
        <f t="shared" si="4"/>
        <v>2145916</v>
      </c>
    </row>
    <row r="48" spans="1:9" ht="12.75">
      <c r="A48" s="5">
        <v>6</v>
      </c>
      <c r="B48" s="7" t="s">
        <v>14</v>
      </c>
      <c r="C48" s="8">
        <v>609673</v>
      </c>
      <c r="D48" s="8">
        <v>36469</v>
      </c>
      <c r="E48" s="8">
        <v>35488</v>
      </c>
      <c r="F48" s="12">
        <v>3992</v>
      </c>
      <c r="G48" s="12">
        <v>0</v>
      </c>
      <c r="H48" s="12">
        <v>1810</v>
      </c>
      <c r="I48" s="8">
        <f t="shared" si="4"/>
        <v>687432</v>
      </c>
    </row>
    <row r="49" spans="1:9" ht="12.75">
      <c r="A49" s="5">
        <v>7</v>
      </c>
      <c r="B49" s="7" t="s">
        <v>15</v>
      </c>
      <c r="C49" s="8">
        <v>2280928</v>
      </c>
      <c r="D49" s="8">
        <v>53474</v>
      </c>
      <c r="E49" s="8">
        <v>55466</v>
      </c>
      <c r="F49" s="12">
        <v>10808</v>
      </c>
      <c r="G49" s="12">
        <v>3180</v>
      </c>
      <c r="H49" s="12">
        <v>3250</v>
      </c>
      <c r="I49" s="8">
        <f t="shared" si="4"/>
        <v>2407106</v>
      </c>
    </row>
    <row r="50" spans="1:9" ht="12.75">
      <c r="A50" s="5">
        <v>8</v>
      </c>
      <c r="B50" s="9" t="s">
        <v>16</v>
      </c>
      <c r="C50" s="8">
        <v>856368</v>
      </c>
      <c r="D50" s="8">
        <v>37387</v>
      </c>
      <c r="E50" s="8">
        <v>37220</v>
      </c>
      <c r="F50" s="12">
        <v>744</v>
      </c>
      <c r="G50" s="12">
        <v>987</v>
      </c>
      <c r="H50" s="12">
        <v>18491</v>
      </c>
      <c r="I50" s="8">
        <f t="shared" si="4"/>
        <v>951197</v>
      </c>
    </row>
    <row r="51" spans="1:9" ht="12.75">
      <c r="A51" s="5">
        <v>9</v>
      </c>
      <c r="B51" s="7" t="s">
        <v>17</v>
      </c>
      <c r="C51" s="8">
        <v>386689</v>
      </c>
      <c r="D51" s="8">
        <v>18857</v>
      </c>
      <c r="E51" s="8">
        <v>20177</v>
      </c>
      <c r="F51" s="12">
        <v>1745</v>
      </c>
      <c r="G51" s="12">
        <v>0</v>
      </c>
      <c r="H51" s="12">
        <v>3656</v>
      </c>
      <c r="I51" s="8">
        <f t="shared" si="4"/>
        <v>431124</v>
      </c>
    </row>
    <row r="52" spans="1:9" ht="12.75">
      <c r="A52" s="14" t="s">
        <v>18</v>
      </c>
      <c r="B52" s="14"/>
      <c r="C52" s="10">
        <f aca="true" t="shared" si="5" ref="C52:I52">SUM(C43:C51)</f>
        <v>15102330</v>
      </c>
      <c r="D52" s="10">
        <f t="shared" si="5"/>
        <v>460300</v>
      </c>
      <c r="E52" s="10">
        <f t="shared" si="5"/>
        <v>540881</v>
      </c>
      <c r="F52" s="10">
        <f t="shared" si="5"/>
        <v>197246</v>
      </c>
      <c r="G52" s="10">
        <f t="shared" si="5"/>
        <v>44847</v>
      </c>
      <c r="H52" s="10">
        <f t="shared" si="5"/>
        <v>85139</v>
      </c>
      <c r="I52" s="10">
        <f t="shared" si="5"/>
        <v>16430743</v>
      </c>
    </row>
    <row r="53" spans="1:7" ht="12.75">
      <c r="A53" s="1"/>
      <c r="B53" s="1"/>
      <c r="C53" s="1"/>
      <c r="D53" s="1"/>
      <c r="E53" s="1"/>
      <c r="F53" s="1"/>
      <c r="G53" s="11"/>
    </row>
    <row r="54" s="13" customFormat="1" ht="15.75">
      <c r="A54" s="13" t="s">
        <v>31</v>
      </c>
    </row>
    <row r="56" spans="1:5" ht="12.75">
      <c r="A56" s="1"/>
      <c r="B56" s="2" t="s">
        <v>32</v>
      </c>
      <c r="C56" s="3"/>
      <c r="D56" s="3"/>
      <c r="E56" s="1"/>
    </row>
    <row r="57" spans="1:7" ht="12.75">
      <c r="A57" s="1"/>
      <c r="B57" s="1"/>
      <c r="C57" s="1"/>
      <c r="D57" s="1"/>
      <c r="E57" s="1"/>
      <c r="F57" s="1"/>
      <c r="G57" s="1"/>
    </row>
    <row r="58" spans="1:9" ht="12.75">
      <c r="A58" s="5" t="s">
        <v>0</v>
      </c>
      <c r="B58" s="5" t="s">
        <v>1</v>
      </c>
      <c r="C58" s="6" t="s">
        <v>2</v>
      </c>
      <c r="D58" s="6" t="s">
        <v>2</v>
      </c>
      <c r="E58" s="6" t="s">
        <v>3</v>
      </c>
      <c r="F58" s="6" t="s">
        <v>20</v>
      </c>
      <c r="G58" s="6" t="s">
        <v>22</v>
      </c>
      <c r="H58" s="6" t="s">
        <v>24</v>
      </c>
      <c r="I58" s="5" t="s">
        <v>4</v>
      </c>
    </row>
    <row r="59" spans="1:9" ht="12.75">
      <c r="A59" s="5" t="s">
        <v>5</v>
      </c>
      <c r="B59" s="5"/>
      <c r="C59" s="6" t="s">
        <v>6</v>
      </c>
      <c r="D59" s="6" t="s">
        <v>7</v>
      </c>
      <c r="E59" s="6" t="s">
        <v>19</v>
      </c>
      <c r="F59" s="6" t="s">
        <v>21</v>
      </c>
      <c r="G59" s="6" t="s">
        <v>23</v>
      </c>
      <c r="H59" s="6"/>
      <c r="I59" s="5" t="s">
        <v>8</v>
      </c>
    </row>
    <row r="60" spans="1:9" ht="12.75">
      <c r="A60" s="5">
        <v>1</v>
      </c>
      <c r="B60" s="7" t="s">
        <v>9</v>
      </c>
      <c r="C60" s="8">
        <v>6023571</v>
      </c>
      <c r="D60" s="8">
        <v>129036</v>
      </c>
      <c r="E60" s="8">
        <v>168790</v>
      </c>
      <c r="F60" s="8">
        <v>120330</v>
      </c>
      <c r="G60" s="8">
        <v>32044</v>
      </c>
      <c r="H60" s="8">
        <v>50535</v>
      </c>
      <c r="I60" s="8">
        <f aca="true" t="shared" si="6" ref="I60:I68">SUM(C60:H60)</f>
        <v>6524306</v>
      </c>
    </row>
    <row r="61" spans="1:9" ht="12.75">
      <c r="A61" s="5">
        <v>2</v>
      </c>
      <c r="B61" s="7" t="s">
        <v>10</v>
      </c>
      <c r="C61" s="8">
        <v>219210</v>
      </c>
      <c r="D61" s="8">
        <v>14905</v>
      </c>
      <c r="E61" s="8">
        <v>14400</v>
      </c>
      <c r="F61" s="8">
        <v>1998</v>
      </c>
      <c r="G61" s="8">
        <v>0</v>
      </c>
      <c r="H61" s="8">
        <v>0</v>
      </c>
      <c r="I61" s="8">
        <f t="shared" si="6"/>
        <v>250513</v>
      </c>
    </row>
    <row r="62" spans="1:9" ht="12.75">
      <c r="A62" s="5">
        <v>3</v>
      </c>
      <c r="B62" s="7" t="s">
        <v>11</v>
      </c>
      <c r="C62" s="8">
        <v>2197095</v>
      </c>
      <c r="D62" s="8">
        <v>68329</v>
      </c>
      <c r="E62" s="8">
        <v>62313</v>
      </c>
      <c r="F62" s="8">
        <v>38251</v>
      </c>
      <c r="G62" s="8">
        <v>3526</v>
      </c>
      <c r="H62" s="8">
        <v>5092</v>
      </c>
      <c r="I62" s="8">
        <f t="shared" si="6"/>
        <v>2374606</v>
      </c>
    </row>
    <row r="63" spans="1:9" ht="12.75">
      <c r="A63" s="5">
        <v>4</v>
      </c>
      <c r="B63" s="7" t="s">
        <v>12</v>
      </c>
      <c r="C63" s="8">
        <v>693372</v>
      </c>
      <c r="D63" s="8">
        <v>36393</v>
      </c>
      <c r="E63" s="8">
        <v>58710</v>
      </c>
      <c r="F63" s="8">
        <v>7688</v>
      </c>
      <c r="G63" s="8">
        <v>3891</v>
      </c>
      <c r="H63" s="8">
        <v>0</v>
      </c>
      <c r="I63" s="8">
        <f t="shared" si="6"/>
        <v>800054</v>
      </c>
    </row>
    <row r="64" spans="1:9" ht="12.75">
      <c r="A64" s="5">
        <v>5</v>
      </c>
      <c r="B64" s="7" t="s">
        <v>13</v>
      </c>
      <c r="C64" s="8">
        <v>2146740</v>
      </c>
      <c r="D64" s="8">
        <v>65451</v>
      </c>
      <c r="E64" s="8">
        <v>75075</v>
      </c>
      <c r="F64" s="8">
        <v>13080</v>
      </c>
      <c r="G64" s="8">
        <v>0</v>
      </c>
      <c r="H64" s="8">
        <v>0</v>
      </c>
      <c r="I64" s="8">
        <f t="shared" si="6"/>
        <v>2300346</v>
      </c>
    </row>
    <row r="65" spans="1:9" ht="12.75">
      <c r="A65" s="5">
        <v>6</v>
      </c>
      <c r="B65" s="7" t="s">
        <v>14</v>
      </c>
      <c r="C65" s="8">
        <v>660446</v>
      </c>
      <c r="D65" s="8">
        <v>36469</v>
      </c>
      <c r="E65" s="8">
        <v>35488</v>
      </c>
      <c r="F65" s="8">
        <v>3992</v>
      </c>
      <c r="G65" s="8">
        <v>0</v>
      </c>
      <c r="H65" s="8">
        <v>2518</v>
      </c>
      <c r="I65" s="8">
        <f t="shared" si="6"/>
        <v>738913</v>
      </c>
    </row>
    <row r="66" spans="1:9" ht="12.75">
      <c r="A66" s="5">
        <v>7</v>
      </c>
      <c r="B66" s="7" t="s">
        <v>15</v>
      </c>
      <c r="C66" s="8">
        <v>2391697</v>
      </c>
      <c r="D66" s="8">
        <v>53474</v>
      </c>
      <c r="E66" s="8">
        <v>55466</v>
      </c>
      <c r="F66" s="8">
        <v>10808</v>
      </c>
      <c r="G66" s="8">
        <v>3180</v>
      </c>
      <c r="H66" s="8">
        <v>6843</v>
      </c>
      <c r="I66" s="8">
        <f t="shared" si="6"/>
        <v>2521468</v>
      </c>
    </row>
    <row r="67" spans="1:9" ht="12.75">
      <c r="A67" s="5">
        <v>8</v>
      </c>
      <c r="B67" s="9" t="s">
        <v>16</v>
      </c>
      <c r="C67" s="8">
        <v>853783</v>
      </c>
      <c r="D67" s="8">
        <v>35767</v>
      </c>
      <c r="E67" s="8">
        <v>35600</v>
      </c>
      <c r="F67" s="8">
        <v>744</v>
      </c>
      <c r="G67" s="8">
        <v>987</v>
      </c>
      <c r="H67" s="8">
        <v>22785</v>
      </c>
      <c r="I67" s="8">
        <f t="shared" si="6"/>
        <v>949666</v>
      </c>
    </row>
    <row r="68" spans="1:9" ht="12.75">
      <c r="A68" s="5">
        <v>9</v>
      </c>
      <c r="B68" s="7" t="s">
        <v>17</v>
      </c>
      <c r="C68" s="8">
        <v>372284</v>
      </c>
      <c r="D68" s="8">
        <v>18857</v>
      </c>
      <c r="E68" s="8">
        <v>20177</v>
      </c>
      <c r="F68" s="8">
        <v>1745</v>
      </c>
      <c r="G68" s="8">
        <v>0</v>
      </c>
      <c r="H68" s="8">
        <v>0</v>
      </c>
      <c r="I68" s="8">
        <f t="shared" si="6"/>
        <v>413063</v>
      </c>
    </row>
    <row r="69" spans="1:9" ht="12.75">
      <c r="A69" s="14" t="s">
        <v>18</v>
      </c>
      <c r="B69" s="14"/>
      <c r="C69" s="10">
        <f aca="true" t="shared" si="7" ref="C69:I69">SUM(C60:C68)</f>
        <v>15558198</v>
      </c>
      <c r="D69" s="10">
        <f t="shared" si="7"/>
        <v>458681</v>
      </c>
      <c r="E69" s="10">
        <f t="shared" si="7"/>
        <v>526019</v>
      </c>
      <c r="F69" s="10">
        <f t="shared" si="7"/>
        <v>198636</v>
      </c>
      <c r="G69" s="10">
        <f t="shared" si="7"/>
        <v>43628</v>
      </c>
      <c r="H69" s="10">
        <f t="shared" si="7"/>
        <v>87773</v>
      </c>
      <c r="I69" s="10">
        <f t="shared" si="7"/>
        <v>16872935</v>
      </c>
    </row>
    <row r="70" spans="1:7" ht="12.75">
      <c r="A70" s="1"/>
      <c r="B70" s="1"/>
      <c r="C70" s="1"/>
      <c r="D70" s="1"/>
      <c r="E70" s="1"/>
      <c r="F70" s="1"/>
      <c r="G70" s="11"/>
    </row>
    <row r="71" spans="1:14" ht="12.75">
      <c r="A71" s="1"/>
      <c r="B71" s="1"/>
      <c r="C71" s="1"/>
      <c r="D71" s="11"/>
      <c r="E71" s="11"/>
      <c r="F71" s="11"/>
      <c r="G71" s="11"/>
      <c r="H71" s="11"/>
      <c r="I71" s="1"/>
      <c r="J71" s="1"/>
      <c r="K71" s="15"/>
      <c r="L71" s="16"/>
      <c r="M71" s="15"/>
      <c r="N71" s="15"/>
    </row>
  </sheetData>
  <mergeCells count="4">
    <mergeCell ref="A35:B35"/>
    <mergeCell ref="A52:B52"/>
    <mergeCell ref="A18:B18"/>
    <mergeCell ref="A69:B69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cass1</dc:creator>
  <cp:keywords/>
  <dc:description/>
  <cp:lastModifiedBy>Ionela</cp:lastModifiedBy>
  <cp:lastPrinted>2020-09-16T09:12:47Z</cp:lastPrinted>
  <dcterms:created xsi:type="dcterms:W3CDTF">1996-10-14T23:33:28Z</dcterms:created>
  <dcterms:modified xsi:type="dcterms:W3CDTF">2021-08-18T11:34:13Z</dcterms:modified>
  <cp:category/>
  <cp:version/>
  <cp:contentType/>
  <cp:contentStatus/>
</cp:coreProperties>
</file>