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<sst xmlns="http://schemas.openxmlformats.org/spreadsheetml/2006/main" count="48" uniqueCount="40">
  <si>
    <t>Nr.</t>
  </si>
  <si>
    <t>Denumire spital</t>
  </si>
  <si>
    <t>L153+OUG114</t>
  </si>
  <si>
    <t>TOTAL</t>
  </si>
  <si>
    <t>crt.</t>
  </si>
  <si>
    <t>ART.38 ALIN.4</t>
  </si>
  <si>
    <t>INFLUENTE</t>
  </si>
  <si>
    <t>SP JUD ALBA</t>
  </si>
  <si>
    <t>SBC CIMPENI</t>
  </si>
  <si>
    <t>SP MUN BLAJ</t>
  </si>
  <si>
    <t>SP ORAS ABRUD</t>
  </si>
  <si>
    <t>SP MUN AIUD</t>
  </si>
  <si>
    <t>SP ORAS CIMPENI</t>
  </si>
  <si>
    <t>SP MUN SEBES</t>
  </si>
  <si>
    <t>SP ORAS CUGIR</t>
  </si>
  <si>
    <t>SP PFN AIUD</t>
  </si>
  <si>
    <t>Total SPITALE</t>
  </si>
  <si>
    <t>L 51/2020</t>
  </si>
  <si>
    <t>L 64/2020</t>
  </si>
  <si>
    <t>OUG 130/2021</t>
  </si>
  <si>
    <t>OUG168/2022</t>
  </si>
  <si>
    <t xml:space="preserve">TOTAL </t>
  </si>
  <si>
    <t>LIT A-B L153</t>
  </si>
  <si>
    <t>LIT C-D L153</t>
  </si>
  <si>
    <t>LIT E L153</t>
  </si>
  <si>
    <t>LIT F L153</t>
  </si>
  <si>
    <t>LIT G L153</t>
  </si>
  <si>
    <t>INDEMNIZATII</t>
  </si>
  <si>
    <t>GENERAL</t>
  </si>
  <si>
    <t>DECONT APRLIE 2024</t>
  </si>
  <si>
    <t xml:space="preserve">INFLUENTE CF </t>
  </si>
  <si>
    <t>art. 38 al. 4^3</t>
  </si>
  <si>
    <t>art. 38 al. 4^4</t>
  </si>
  <si>
    <t>OUG115/2023</t>
  </si>
  <si>
    <t>OUG19/2024</t>
  </si>
  <si>
    <t>ART. 3^1 AL 1</t>
  </si>
  <si>
    <t>ART. 3^1 AL 1^1</t>
  </si>
  <si>
    <t>ART.38 AL.3 LIT.G</t>
  </si>
  <si>
    <t>ART.45 L 5/2020</t>
  </si>
  <si>
    <t>LIT a-b L153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</si>
</sst>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l_e_i_-;\-* #,##0.00\ _l_e_i_-;_-* \-??\ _l_e_i_-;_-@_-"/>
    <numFmt numFmtId="173" formatCode="_(* #,##0.00_);_(* \(#,##0.00\);_(* \-??_);_(@_)"/>
    <numFmt numFmtId="174" formatCode="_-* #,##0.00&quot; lei&quot;_-;\-* #,##0.00&quot; lei&quot;_-;_-* \-??&quot; lei&quot;_-;_-@_-"/>
  </numFmts>
  <fonts count="29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Mangal"/>
      <family val="2"/>
    </font>
    <font>
      <sz val="10"/>
      <color indexed="9"/>
      <name val="Arial"/>
      <family val="2"/>
    </font>
    <font>
      <u val="single"/>
      <sz val="13"/>
      <color indexed="12"/>
      <name val="Arial"/>
      <family val="2"/>
    </font>
    <font>
      <u val="single"/>
      <sz val="7.5"/>
      <color indexed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3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4" borderId="0" applyNumberFormat="0" applyBorder="0" applyAlignment="0" applyProtection="0"/>
    <xf numFmtId="0" fontId="6" fillId="8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3" borderId="0" applyNumberFormat="0" applyBorder="0" applyAlignment="0" applyProtection="0"/>
    <xf numFmtId="0" fontId="6" fillId="19" borderId="0" applyNumberFormat="0" applyBorder="0" applyAlignment="0" applyProtection="0"/>
    <xf numFmtId="0" fontId="6" fillId="26" borderId="0" applyNumberFormat="0" applyBorder="0" applyAlignment="0" applyProtection="0"/>
    <xf numFmtId="0" fontId="6" fillId="11" borderId="0" applyNumberFormat="0" applyBorder="0" applyAlignment="0" applyProtection="0"/>
    <xf numFmtId="0" fontId="6" fillId="27" borderId="0" applyNumberFormat="0" applyBorder="0" applyAlignment="0" applyProtection="0"/>
    <xf numFmtId="0" fontId="6" fillId="9" borderId="0" applyNumberFormat="0" applyBorder="0" applyAlignment="0" applyProtection="0"/>
    <xf numFmtId="0" fontId="7" fillId="28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21" borderId="0" applyNumberFormat="0" applyBorder="0" applyAlignment="0" applyProtection="0"/>
    <xf numFmtId="0" fontId="7" fillId="31" borderId="0" applyNumberFormat="0" applyBorder="0" applyAlignment="0" applyProtection="0"/>
    <xf numFmtId="0" fontId="7" fillId="7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32" borderId="0" applyNumberFormat="0" applyBorder="0" applyAlignment="0" applyProtection="0"/>
    <xf numFmtId="0" fontId="7" fillId="8" borderId="0" applyNumberFormat="0" applyBorder="0" applyAlignment="0" applyProtection="0"/>
    <xf numFmtId="0" fontId="7" fillId="33" borderId="0" applyNumberFormat="0" applyBorder="0" applyAlignment="0" applyProtection="0"/>
    <xf numFmtId="0" fontId="7" fillId="20" borderId="0" applyNumberFormat="0" applyBorder="0" applyAlignment="0" applyProtection="0"/>
    <xf numFmtId="0" fontId="7" fillId="30" borderId="0" applyNumberFormat="0" applyBorder="0" applyAlignment="0" applyProtection="0"/>
    <xf numFmtId="0" fontId="7" fillId="18" borderId="0" applyNumberFormat="0" applyBorder="0" applyAlignment="0" applyProtection="0"/>
    <xf numFmtId="0" fontId="7" fillId="34" borderId="0" applyNumberFormat="0" applyBorder="0" applyAlignment="0" applyProtection="0"/>
    <xf numFmtId="0" fontId="7" fillId="30" borderId="0" applyNumberFormat="0" applyBorder="0" applyAlignment="0" applyProtection="0"/>
    <xf numFmtId="0" fontId="7" fillId="35" borderId="0" applyNumberFormat="0" applyBorder="0" applyAlignment="0" applyProtection="0"/>
    <xf numFmtId="0" fontId="7" fillId="7" borderId="0" applyNumberFormat="0" applyBorder="0" applyAlignment="0" applyProtection="0"/>
    <xf numFmtId="0" fontId="7" fillId="36" borderId="0" applyNumberFormat="0" applyBorder="0" applyAlignment="0" applyProtection="0"/>
    <xf numFmtId="0" fontId="7" fillId="9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31" borderId="0" applyNumberFormat="0" applyBorder="0" applyAlignment="0" applyProtection="0"/>
    <xf numFmtId="0" fontId="7" fillId="42" borderId="0" applyNumberFormat="0" applyBorder="0" applyAlignment="0" applyProtection="0"/>
    <xf numFmtId="0" fontId="7" fillId="41" borderId="0" applyNumberFormat="0" applyBorder="0" applyAlignment="0" applyProtection="0"/>
    <xf numFmtId="0" fontId="7" fillId="43" borderId="0" applyNumberFormat="0" applyBorder="0" applyAlignment="0" applyProtection="0"/>
    <xf numFmtId="0" fontId="7" fillId="27" borderId="0" applyNumberFormat="0" applyBorder="0" applyAlignment="0" applyProtection="0"/>
    <xf numFmtId="0" fontId="7" fillId="44" borderId="0" applyNumberFormat="0" applyBorder="0" applyAlignment="0" applyProtection="0"/>
    <xf numFmtId="0" fontId="7" fillId="43" borderId="0" applyNumberFormat="0" applyBorder="0" applyAlignment="0" applyProtection="0"/>
    <xf numFmtId="0" fontId="7" fillId="32" borderId="0" applyNumberFormat="0" applyBorder="0" applyAlignment="0" applyProtection="0"/>
    <xf numFmtId="0" fontId="7" fillId="45" borderId="0" applyNumberFormat="0" applyBorder="0" applyAlignment="0" applyProtection="0"/>
    <xf numFmtId="0" fontId="7" fillId="33" borderId="0" applyNumberFormat="0" applyBorder="0" applyAlignment="0" applyProtection="0"/>
    <xf numFmtId="0" fontId="7" fillId="4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0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31" borderId="0" applyNumberFormat="0" applyBorder="0" applyAlignment="0" applyProtection="0"/>
    <xf numFmtId="0" fontId="7" fillId="47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Protection="0">
      <alignment/>
    </xf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20" borderId="1" applyNumberFormat="0" applyAlignment="0" applyProtection="0"/>
    <xf numFmtId="0" fontId="9" fillId="48" borderId="1" applyNumberFormat="0" applyAlignment="0" applyProtection="0"/>
    <xf numFmtId="0" fontId="9" fillId="48" borderId="1" applyNumberFormat="0" applyAlignment="0" applyProtection="0"/>
    <xf numFmtId="0" fontId="9" fillId="48" borderId="1" applyNumberFormat="0" applyAlignment="0" applyProtection="0"/>
    <xf numFmtId="0" fontId="9" fillId="20" borderId="1" applyNumberFormat="0" applyAlignment="0" applyProtection="0"/>
    <xf numFmtId="0" fontId="9" fillId="48" borderId="1" applyNumberFormat="0" applyAlignment="0" applyProtection="0"/>
    <xf numFmtId="0" fontId="9" fillId="48" borderId="1" applyNumberFormat="0" applyAlignment="0" applyProtection="0"/>
    <xf numFmtId="0" fontId="10" fillId="49" borderId="2" applyNumberFormat="0" applyAlignment="0" applyProtection="0"/>
    <xf numFmtId="0" fontId="10" fillId="50" borderId="2" applyNumberFormat="0" applyAlignment="0" applyProtection="0"/>
    <xf numFmtId="0" fontId="10" fillId="50" borderId="2" applyNumberFormat="0" applyAlignment="0" applyProtection="0"/>
    <xf numFmtId="0" fontId="10" fillId="5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23" fillId="0" borderId="0" applyFill="0" applyBorder="0" applyAlignment="0" applyProtection="0"/>
    <xf numFmtId="172" fontId="23" fillId="0" borderId="0" applyFill="0" applyBorder="0" applyAlignment="0" applyProtection="0"/>
    <xf numFmtId="172" fontId="23" fillId="0" borderId="0" applyFill="0" applyBorder="0" applyAlignment="0" applyProtection="0"/>
    <xf numFmtId="173" fontId="23" fillId="0" borderId="0" applyFill="0" applyBorder="0" applyAlignment="0" applyProtection="0"/>
    <xf numFmtId="173" fontId="23" fillId="0" borderId="0" applyFill="0" applyBorder="0" applyAlignment="0" applyProtection="0"/>
    <xf numFmtId="171" fontId="0" fillId="0" borderId="0" applyFont="0" applyFill="0" applyBorder="0" applyAlignment="0" applyProtection="0"/>
    <xf numFmtId="173" fontId="23" fillId="0" borderId="0" applyFill="0" applyBorder="0" applyAlignment="0" applyProtection="0"/>
    <xf numFmtId="173" fontId="23" fillId="0" borderId="0" applyFill="0" applyBorder="0" applyAlignment="0" applyProtection="0"/>
    <xf numFmtId="172" fontId="23" fillId="0" borderId="0" applyFill="0" applyBorder="0" applyAlignment="0" applyProtection="0"/>
    <xf numFmtId="172" fontId="23" fillId="0" borderId="0" applyFill="0" applyBorder="0" applyAlignment="0" applyProtection="0"/>
    <xf numFmtId="43" fontId="0" fillId="0" borderId="0" applyFont="0" applyFill="0" applyBorder="0" applyAlignment="0" applyProtection="0"/>
    <xf numFmtId="173" fontId="23" fillId="0" borderId="0" applyFill="0" applyBorder="0" applyAlignment="0" applyProtection="0"/>
    <xf numFmtId="173" fontId="23" fillId="0" borderId="0" applyFill="0" applyBorder="0" applyAlignment="0" applyProtection="0"/>
    <xf numFmtId="173" fontId="23" fillId="0" borderId="0" applyFill="0" applyBorder="0" applyAlignment="0" applyProtection="0"/>
    <xf numFmtId="173" fontId="23" fillId="0" borderId="0" applyFill="0" applyBorder="0" applyAlignment="0" applyProtection="0"/>
    <xf numFmtId="172" fontId="23" fillId="0" borderId="0" applyFill="0" applyBorder="0" applyAlignment="0" applyProtection="0"/>
    <xf numFmtId="172" fontId="23" fillId="0" borderId="0" applyFill="0" applyBorder="0" applyAlignment="0" applyProtection="0"/>
    <xf numFmtId="173" fontId="23" fillId="0" borderId="0" applyFill="0" applyBorder="0" applyAlignment="0" applyProtection="0"/>
    <xf numFmtId="173" fontId="23" fillId="0" borderId="0" applyFill="0" applyBorder="0" applyAlignment="0" applyProtection="0"/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24" fillId="0" borderId="0">
      <alignment/>
      <protection/>
    </xf>
    <xf numFmtId="3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23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Protection="0">
      <alignment/>
    </xf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Protection="0">
      <alignment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9" borderId="1" applyNumberFormat="0" applyAlignment="0" applyProtection="0"/>
    <xf numFmtId="0" fontId="16" fillId="15" borderId="1" applyNumberFormat="0" applyAlignment="0" applyProtection="0"/>
    <xf numFmtId="0" fontId="16" fillId="15" borderId="1" applyNumberFormat="0" applyAlignment="0" applyProtection="0"/>
    <xf numFmtId="0" fontId="16" fillId="15" borderId="1" applyNumberFormat="0" applyAlignment="0" applyProtection="0"/>
    <xf numFmtId="0" fontId="16" fillId="9" borderId="1" applyNumberFormat="0" applyAlignment="0" applyProtection="0"/>
    <xf numFmtId="0" fontId="16" fillId="15" borderId="1" applyNumberFormat="0" applyAlignment="0" applyProtection="0"/>
    <xf numFmtId="0" fontId="16" fillId="15" borderId="1" applyNumberFormat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174" fontId="23" fillId="0" borderId="0" applyFill="0" applyBorder="0" applyAlignment="0" applyProtection="0"/>
    <xf numFmtId="0" fontId="18" fillId="25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Protection="0">
      <alignment/>
    </xf>
    <xf numFmtId="0" fontId="18" fillId="23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3" borderId="7" applyNumberFormat="0" applyFont="0" applyAlignment="0" applyProtection="0"/>
    <xf numFmtId="0" fontId="23" fillId="11" borderId="7" applyNumberFormat="0" applyAlignment="0" applyProtection="0"/>
    <xf numFmtId="0" fontId="23" fillId="11" borderId="7" applyNumberFormat="0" applyAlignment="0" applyProtection="0"/>
    <xf numFmtId="0" fontId="0" fillId="13" borderId="7" applyNumberFormat="0" applyFont="0" applyAlignment="0" applyProtection="0"/>
    <xf numFmtId="0" fontId="23" fillId="11" borderId="7" applyNumberFormat="0" applyAlignment="0" applyProtection="0"/>
    <xf numFmtId="0" fontId="23" fillId="11" borderId="7" applyNumberFormat="0" applyAlignment="0" applyProtection="0"/>
    <xf numFmtId="0" fontId="0" fillId="13" borderId="7" applyNumberFormat="0" applyFont="0" applyAlignment="0" applyProtection="0"/>
    <xf numFmtId="0" fontId="6" fillId="11" borderId="7" applyNumberFormat="0" applyProtection="0">
      <alignment/>
    </xf>
    <xf numFmtId="0" fontId="23" fillId="11" borderId="7" applyNumberFormat="0" applyAlignment="0" applyProtection="0"/>
    <xf numFmtId="0" fontId="19" fillId="20" borderId="8" applyNumberFormat="0" applyAlignment="0" applyProtection="0"/>
    <xf numFmtId="0" fontId="19" fillId="48" borderId="8" applyNumberFormat="0" applyAlignment="0" applyProtection="0"/>
    <xf numFmtId="0" fontId="19" fillId="48" borderId="8" applyNumberFormat="0" applyAlignment="0" applyProtection="0"/>
    <xf numFmtId="0" fontId="19" fillId="48" borderId="8" applyNumberFormat="0" applyAlignment="0" applyProtection="0"/>
    <xf numFmtId="0" fontId="19" fillId="20" borderId="8" applyNumberFormat="0" applyAlignment="0" applyProtection="0"/>
    <xf numFmtId="0" fontId="19" fillId="48" borderId="8" applyNumberFormat="0" applyAlignment="0" applyProtection="0"/>
    <xf numFmtId="0" fontId="19" fillId="48" borderId="8" applyNumberFormat="0" applyAlignment="0" applyProtection="0"/>
    <xf numFmtId="9" fontId="0" fillId="0" borderId="0" applyFont="0" applyFill="0" applyBorder="0" applyAlignment="0" applyProtection="0"/>
    <xf numFmtId="9" fontId="23" fillId="0" borderId="0" applyFill="0" applyBorder="0" applyAlignment="0" applyProtection="0"/>
    <xf numFmtId="9" fontId="23" fillId="0" borderId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ill="0" applyBorder="0" applyAlignment="0" applyProtection="0"/>
    <xf numFmtId="9" fontId="23" fillId="0" borderId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ill="0" applyBorder="0" applyAlignment="0" applyProtection="0"/>
    <xf numFmtId="9" fontId="23" fillId="0" borderId="0" applyFill="0" applyBorder="0" applyAlignment="0" applyProtection="0"/>
    <xf numFmtId="9" fontId="23" fillId="0" borderId="0" applyFill="0" applyBorder="0" applyAlignment="0" applyProtection="0"/>
    <xf numFmtId="9" fontId="23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172" fontId="23" fillId="0" borderId="0" applyFill="0" applyBorder="0" applyAlignment="0" applyProtection="0"/>
    <xf numFmtId="172" fontId="23" fillId="0" borderId="0" applyFill="0" applyBorder="0" applyAlignment="0" applyProtection="0"/>
    <xf numFmtId="173" fontId="23" fillId="0" borderId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" fontId="0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" fontId="1" fillId="0" borderId="11" xfId="0" applyNumberFormat="1" applyFont="1" applyBorder="1" applyAlignment="1">
      <alignment/>
    </xf>
    <xf numFmtId="4" fontId="0" fillId="0" borderId="0" xfId="0" applyNumberFormat="1" applyFont="1" applyFill="1" applyAlignment="1">
      <alignment/>
    </xf>
    <xf numFmtId="4" fontId="1" fillId="0" borderId="11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1" fillId="0" borderId="11" xfId="0" applyFont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" fontId="0" fillId="0" borderId="0" xfId="0" applyNumberFormat="1" applyFont="1" applyAlignment="1">
      <alignment/>
    </xf>
    <xf numFmtId="4" fontId="1" fillId="0" borderId="12" xfId="0" applyNumberFormat="1" applyFont="1" applyFill="1" applyBorder="1" applyAlignment="1">
      <alignment horizontal="center"/>
    </xf>
    <xf numFmtId="0" fontId="1" fillId="0" borderId="11" xfId="0" applyFont="1" applyBorder="1" applyAlignment="1">
      <alignment/>
    </xf>
    <xf numFmtId="14" fontId="0" fillId="0" borderId="0" xfId="0" applyNumberFormat="1" applyFont="1" applyFill="1" applyAlignment="1">
      <alignment/>
    </xf>
    <xf numFmtId="0" fontId="28" fillId="0" borderId="11" xfId="0" applyFont="1" applyBorder="1" applyAlignment="1">
      <alignment horizontal="center"/>
    </xf>
    <xf numFmtId="4" fontId="1" fillId="0" borderId="11" xfId="0" applyNumberFormat="1" applyFont="1" applyBorder="1" applyAlignment="1">
      <alignment horizontal="right"/>
    </xf>
    <xf numFmtId="0" fontId="28" fillId="0" borderId="11" xfId="0" applyFont="1" applyBorder="1" applyAlignment="1">
      <alignment horizontal="center"/>
    </xf>
  </cellXfs>
  <cellStyles count="343">
    <cellStyle name="Normal" xfId="0"/>
    <cellStyle name="_propuneri 2012 si mai multe date" xfId="15"/>
    <cellStyle name="_propuneri 2012 si mai multe date_ANALIZA dom de asist med 2014" xfId="16"/>
    <cellStyle name="_propuneri 2012 si mai multe date_anexa 1" xfId="17"/>
    <cellStyle name="_propuneri 2012 si mai multe date_estimare  domenii  an 2014" xfId="18"/>
    <cellStyle name="_propuneri 2012 si mai multe date_estimare  domenii  an 2014_ANALIZA dom de asist med 2014" xfId="19"/>
    <cellStyle name="_propuneri 2012 si mai multe date_estimare  domenii  an 2014_ANEXA I spitale" xfId="20"/>
    <cellStyle name="_propuneri 2012 si mai multe date_estimare  domenii  an 2014_PROGRAME FNUASS - Total Alimentare 2014" xfId="21"/>
    <cellStyle name="_propuneri 2012 si mai multe date_estimare  domenii  an 2014_PROGRAME FNUASS - Total Alimentare 2014_ANEXA I spitale" xfId="22"/>
    <cellStyle name="_propuneri 2012 si mai multe date_estimare  domenii  an 2014_PROGRAME FNUASS - Total Alimentare 2015-SIMULARE" xfId="23"/>
    <cellStyle name="_propuneri 2012 si mai multe date_estimare  domenii  an 2014_PROGRAME FNUASS - Total Alimentare 2015-simulare martie" xfId="24"/>
    <cellStyle name="_propuneri 2012 si mai multe date_estimare  domenii  an 2014_PROGRAME FNUASS - Total Alimentare 2015-simulare martie_ANEXA I spitale" xfId="25"/>
    <cellStyle name="_propuneri 2012 si mai multe date_estimare  domenii  an 2014_PROGRAME FNUASS - Total Alimentare 2015-SIMULARE_ANEXA I spitale" xfId="26"/>
    <cellStyle name="_propuneri 2012 si mai multe date_estimare  domenii  an 2014_PROGRAME FNUASS - Total Alimentare 2016" xfId="27"/>
    <cellStyle name="_propuneri 2012 si mai multe date_estimare  domenii  an 2014_PROGRAME FNUASS - Total Alimentare 2016_ANEXA I spitale" xfId="28"/>
    <cellStyle name="_propuneri 2012 si mai multe date_estimare  domenii  an 2014_PROGRAME FNUASS - Total Alimentare 2016-simulare" xfId="29"/>
    <cellStyle name="_propuneri 2012 si mai multe date_estimare  domenii  an 2014_PROGRAME FNUASS - Total Alimentare 2016-simulare_ANEXA I spitale" xfId="30"/>
    <cellStyle name="_propuneri 2012 si mai multe date_PNS-CB ESTIMAT 2014 - cu consum lunar mai mare" xfId="31"/>
    <cellStyle name="_propuneri 2012 si mai multe date_PNS-CB ESTIMAT 2014 - cu consum lunar mai mare_ANALIZA dom de asist med 2014" xfId="32"/>
    <cellStyle name="_propuneri 2012 si mai multe date_PNS-CB ESTIMAT 2014 - cu consum lunar mai mare_anexa 1" xfId="33"/>
    <cellStyle name="_propuneri 2012 si mai multe date_PROIECT BUGET 2013 4 oct 2012 cu fen modif struct" xfId="34"/>
    <cellStyle name="_propuneri 2012 si mai multe date_PROIECT BUGET 2013 4 oct 2012 cu fen modif struct_ANALIZA dom de asist med 2014" xfId="35"/>
    <cellStyle name="_propuneri 2012 si mai multe date_PROIECT BUGET 2013 4 oct 2012 cu fen modif struct_ANEXA I spitale" xfId="36"/>
    <cellStyle name="_propuneri 2012 si mai multe date_PROIECT BUGET 2013 4 oct 2012 cu fen modif struct_PROGRAME FNUASS - Total Alimentare 2014" xfId="37"/>
    <cellStyle name="_propuneri 2012 si mai multe date_PROIECT BUGET 2013 4 oct 2012 cu fen modif struct_PROGRAME FNUASS - Total Alimentare 2014_ANEXA I spitale" xfId="38"/>
    <cellStyle name="_propuneri 2012 si mai multe date_PROIECT BUGET 2013 4 oct 2012 cu fen modif struct_PROGRAME FNUASS - Total Alimentare 2015-SIMULARE" xfId="39"/>
    <cellStyle name="_propuneri 2012 si mai multe date_PROIECT BUGET 2013 4 oct 2012 cu fen modif struct_PROGRAME FNUASS - Total Alimentare 2015-simulare martie" xfId="40"/>
    <cellStyle name="_propuneri 2012 si mai multe date_PROIECT BUGET 2013 4 oct 2012 cu fen modif struct_PROGRAME FNUASS - Total Alimentare 2015-simulare martie_ANEXA I spitale" xfId="41"/>
    <cellStyle name="_propuneri 2012 si mai multe date_PROIECT BUGET 2013 4 oct 2012 cu fen modif struct_PROGRAME FNUASS - Total Alimentare 2015-SIMULARE_ANEXA I spitale" xfId="42"/>
    <cellStyle name="_propuneri 2012 si mai multe date_PROIECT BUGET 2013 4 oct 2012 cu fen modif struct_PROGRAME FNUASS - Total Alimentare 2016" xfId="43"/>
    <cellStyle name="_propuneri 2012 si mai multe date_PROIECT BUGET 2013 4 oct 2012 cu fen modif struct_PROGRAME FNUASS - Total Alimentare 2016_ANEXA I spitale" xfId="44"/>
    <cellStyle name="_propuneri 2012 si mai multe date_PROIECT BUGET 2013 4 oct 2012 cu fen modif struct_PROGRAME FNUASS - Total Alimentare 2016-simulare" xfId="45"/>
    <cellStyle name="_propuneri 2012 si mai multe date_PROIECT BUGET 2013 4 oct 2012 cu fen modif struct_PROGRAME FNUASS - Total Alimentare 2016-simulare_ANEXA I spitale" xfId="46"/>
    <cellStyle name="20% - Accent1" xfId="47"/>
    <cellStyle name="20% - Accent1 2" xfId="48"/>
    <cellStyle name="20% - Accent1 3" xfId="49"/>
    <cellStyle name="20% - Accent1_13.05.2021" xfId="50"/>
    <cellStyle name="20% - Accent2" xfId="51"/>
    <cellStyle name="20% - Accent2 2" xfId="52"/>
    <cellStyle name="20% - Accent2 3" xfId="53"/>
    <cellStyle name="20% - Accent2_13.05.2021" xfId="54"/>
    <cellStyle name="20% - Accent3" xfId="55"/>
    <cellStyle name="20% - Accent3 2" xfId="56"/>
    <cellStyle name="20% - Accent3 3" xfId="57"/>
    <cellStyle name="20% - Accent3_13.05.2021" xfId="58"/>
    <cellStyle name="20% - Accent4" xfId="59"/>
    <cellStyle name="20% - Accent4 2" xfId="60"/>
    <cellStyle name="20% - Accent4 3" xfId="61"/>
    <cellStyle name="20% - Accent4_13.05.2021" xfId="62"/>
    <cellStyle name="20% - Accent5" xfId="63"/>
    <cellStyle name="20% - Accent5 2" xfId="64"/>
    <cellStyle name="20% - Accent5 3" xfId="65"/>
    <cellStyle name="20% - Accent5_AN 2021" xfId="66"/>
    <cellStyle name="20% - Accent6" xfId="67"/>
    <cellStyle name="20% - Accent6 2" xfId="68"/>
    <cellStyle name="20% - Accent6 3" xfId="69"/>
    <cellStyle name="20% - Accent6_AN 2021" xfId="70"/>
    <cellStyle name="40% - Accent1" xfId="71"/>
    <cellStyle name="40% - Accent1 2" xfId="72"/>
    <cellStyle name="40% - Accent1 3" xfId="73"/>
    <cellStyle name="40% - Accent1_13.05.2021" xfId="74"/>
    <cellStyle name="40% - Accent2" xfId="75"/>
    <cellStyle name="40% - Accent2 2" xfId="76"/>
    <cellStyle name="40% - Accent2 3" xfId="77"/>
    <cellStyle name="40% - Accent2_AN 2021" xfId="78"/>
    <cellStyle name="40% - Accent3" xfId="79"/>
    <cellStyle name="40% - Accent3 2" xfId="80"/>
    <cellStyle name="40% - Accent3 3" xfId="81"/>
    <cellStyle name="40% - Accent3_13.05.2021" xfId="82"/>
    <cellStyle name="40% - Accent4" xfId="83"/>
    <cellStyle name="40% - Accent4 2" xfId="84"/>
    <cellStyle name="40% - Accent4 3" xfId="85"/>
    <cellStyle name="40% - Accent4_13.05.2021" xfId="86"/>
    <cellStyle name="40% - Accent5" xfId="87"/>
    <cellStyle name="40% - Accent5 2" xfId="88"/>
    <cellStyle name="40% - Accent5 3" xfId="89"/>
    <cellStyle name="40% - Accent5_AN 2021" xfId="90"/>
    <cellStyle name="40% - Accent6" xfId="91"/>
    <cellStyle name="40% - Accent6 2" xfId="92"/>
    <cellStyle name="40% - Accent6 3" xfId="93"/>
    <cellStyle name="40% - Accent6_13.05.2021" xfId="94"/>
    <cellStyle name="60% - Accent1" xfId="95"/>
    <cellStyle name="60% - Accent1 2" xfId="96"/>
    <cellStyle name="60% - Accent1 3" xfId="97"/>
    <cellStyle name="60% - Accent1_13.05.2021" xfId="98"/>
    <cellStyle name="60% - Accent2" xfId="99"/>
    <cellStyle name="60% - Accent2 2" xfId="100"/>
    <cellStyle name="60% - Accent2 3" xfId="101"/>
    <cellStyle name="60% - Accent2_AN 2021" xfId="102"/>
    <cellStyle name="60% - Accent3" xfId="103"/>
    <cellStyle name="60% - Accent3 2" xfId="104"/>
    <cellStyle name="60% - Accent3 3" xfId="105"/>
    <cellStyle name="60% - Accent3_13.05.2021" xfId="106"/>
    <cellStyle name="60% - Accent4" xfId="107"/>
    <cellStyle name="60% - Accent4 2" xfId="108"/>
    <cellStyle name="60% - Accent4 3" xfId="109"/>
    <cellStyle name="60% - Accent4_13.05.2021" xfId="110"/>
    <cellStyle name="60% - Accent5" xfId="111"/>
    <cellStyle name="60% - Accent5 2" xfId="112"/>
    <cellStyle name="60% - Accent5 3" xfId="113"/>
    <cellStyle name="60% - Accent5_AN 2021" xfId="114"/>
    <cellStyle name="60% - Accent6" xfId="115"/>
    <cellStyle name="60% - Accent6 2" xfId="116"/>
    <cellStyle name="60% - Accent6 3" xfId="117"/>
    <cellStyle name="60% - Accent6_13.05.2021" xfId="118"/>
    <cellStyle name="Accent1" xfId="119"/>
    <cellStyle name="Accent1 2" xfId="120"/>
    <cellStyle name="Accent1 3" xfId="121"/>
    <cellStyle name="Accent1_13.05.2021" xfId="122"/>
    <cellStyle name="Accent2" xfId="123"/>
    <cellStyle name="Accent2 2" xfId="124"/>
    <cellStyle name="Accent2 3" xfId="125"/>
    <cellStyle name="Accent2_AN 2021" xfId="126"/>
    <cellStyle name="Accent3" xfId="127"/>
    <cellStyle name="Accent3 2" xfId="128"/>
    <cellStyle name="Accent3 3" xfId="129"/>
    <cellStyle name="Accent3_AN 2021" xfId="130"/>
    <cellStyle name="Accent4" xfId="131"/>
    <cellStyle name="Accent4 2" xfId="132"/>
    <cellStyle name="Accent4 3" xfId="133"/>
    <cellStyle name="Accent4_13.05.2021" xfId="134"/>
    <cellStyle name="Accent5" xfId="135"/>
    <cellStyle name="Accent5 2" xfId="136"/>
    <cellStyle name="Accent5 3" xfId="137"/>
    <cellStyle name="Accent5_AN 2021" xfId="138"/>
    <cellStyle name="Accent6" xfId="139"/>
    <cellStyle name="Accent6 2" xfId="140"/>
    <cellStyle name="Accent6 3" xfId="141"/>
    <cellStyle name="Accent6_AN 2021" xfId="142"/>
    <cellStyle name="Bad" xfId="143"/>
    <cellStyle name="Bad 1" xfId="144"/>
    <cellStyle name="Bad 2" xfId="145"/>
    <cellStyle name="Bad 3" xfId="146"/>
    <cellStyle name="Bad_13.05.2021" xfId="147"/>
    <cellStyle name="Calculation" xfId="148"/>
    <cellStyle name="Calculation 2" xfId="149"/>
    <cellStyle name="Calculation 2 2" xfId="150"/>
    <cellStyle name="Calculation 2 3" xfId="151"/>
    <cellStyle name="Calculation 2_anexa 1" xfId="152"/>
    <cellStyle name="Calculation 3" xfId="153"/>
    <cellStyle name="Calculation_13.05.2021" xfId="154"/>
    <cellStyle name="Check Cell" xfId="155"/>
    <cellStyle name="Check Cell 2" xfId="156"/>
    <cellStyle name="Check Cell 3" xfId="157"/>
    <cellStyle name="Check Cell_13.05.2021" xfId="158"/>
    <cellStyle name="Comma" xfId="159"/>
    <cellStyle name="Comma [0]" xfId="160"/>
    <cellStyle name="Comma 10" xfId="161"/>
    <cellStyle name="Comma 11" xfId="162"/>
    <cellStyle name="Comma 2" xfId="163"/>
    <cellStyle name="Comma 2 2" xfId="164"/>
    <cellStyle name="Comma 2 2 2" xfId="165"/>
    <cellStyle name="Comma 2 2_anexa 1" xfId="166"/>
    <cellStyle name="Comma 2 3" xfId="167"/>
    <cellStyle name="Comma 2_13.05.2021" xfId="168"/>
    <cellStyle name="Comma 3" xfId="169"/>
    <cellStyle name="Comma 3 2" xfId="170"/>
    <cellStyle name="Comma 3_anexa 1" xfId="171"/>
    <cellStyle name="Comma 4" xfId="172"/>
    <cellStyle name="Comma 4 2" xfId="173"/>
    <cellStyle name="Comma 4 3" xfId="174"/>
    <cellStyle name="Comma 5" xfId="175"/>
    <cellStyle name="Comma 6" xfId="176"/>
    <cellStyle name="Comma 7" xfId="177"/>
    <cellStyle name="Comma 8" xfId="178"/>
    <cellStyle name="Comma 9" xfId="179"/>
    <cellStyle name="Comma0" xfId="180"/>
    <cellStyle name="Comma0 2" xfId="181"/>
    <cellStyle name="Comma0 2 2" xfId="182"/>
    <cellStyle name="Comma0 2_ANEXA I spitale" xfId="183"/>
    <cellStyle name="Comma0 3" xfId="184"/>
    <cellStyle name="Comma0_01. Buget 2016 " xfId="185"/>
    <cellStyle name="Currency" xfId="186"/>
    <cellStyle name="Currency [0]" xfId="187"/>
    <cellStyle name="Currency 2" xfId="188"/>
    <cellStyle name="Excel Built-in Excel Built-in Excel Built-in Normal 2 2" xfId="189"/>
    <cellStyle name="Excel Built-in Normal" xfId="190"/>
    <cellStyle name="Explanatory Text" xfId="191"/>
    <cellStyle name="Explanatory Text 2" xfId="192"/>
    <cellStyle name="Explanatory Text 3" xfId="193"/>
    <cellStyle name="Explanatory Text_13.05.2021" xfId="194"/>
    <cellStyle name="Followed Hyperlink" xfId="195"/>
    <cellStyle name="Good" xfId="196"/>
    <cellStyle name="Good 2" xfId="197"/>
    <cellStyle name="Good 3" xfId="198"/>
    <cellStyle name="Good_13.05.2021" xfId="199"/>
    <cellStyle name="Heading 1" xfId="200"/>
    <cellStyle name="Heading 1 2" xfId="201"/>
    <cellStyle name="Heading 1 3" xfId="202"/>
    <cellStyle name="Heading 1 4" xfId="203"/>
    <cellStyle name="Heading 1_13.05.2021" xfId="204"/>
    <cellStyle name="Heading 2" xfId="205"/>
    <cellStyle name="Heading 2 2" xfId="206"/>
    <cellStyle name="Heading 2 3" xfId="207"/>
    <cellStyle name="Heading 2 5" xfId="208"/>
    <cellStyle name="Heading 2_13.05.2021" xfId="209"/>
    <cellStyle name="Heading 3" xfId="210"/>
    <cellStyle name="Heading 3 2" xfId="211"/>
    <cellStyle name="Heading 3 3" xfId="212"/>
    <cellStyle name="Heading 3_13.05.2021" xfId="213"/>
    <cellStyle name="Heading 4" xfId="214"/>
    <cellStyle name="Heading 4 2" xfId="215"/>
    <cellStyle name="Heading 4 3" xfId="216"/>
    <cellStyle name="Heading 4_13.05.2021" xfId="217"/>
    <cellStyle name="Hyperlink" xfId="218"/>
    <cellStyle name="Hyperlink 2" xfId="219"/>
    <cellStyle name="Hyperlink 2 2" xfId="220"/>
    <cellStyle name="Hyperlink 3" xfId="221"/>
    <cellStyle name="Hyperlink 4" xfId="222"/>
    <cellStyle name="Hyperlink 5" xfId="223"/>
    <cellStyle name="Input" xfId="224"/>
    <cellStyle name="Input 2" xfId="225"/>
    <cellStyle name="Input 2 2" xfId="226"/>
    <cellStyle name="Input 2 3" xfId="227"/>
    <cellStyle name="Input 2_anexa 1" xfId="228"/>
    <cellStyle name="Input 3" xfId="229"/>
    <cellStyle name="Input_13.05.2021" xfId="230"/>
    <cellStyle name="Linked Cell" xfId="231"/>
    <cellStyle name="Linked Cell 2" xfId="232"/>
    <cellStyle name="Linked Cell 3" xfId="233"/>
    <cellStyle name="Linked Cell_13.05.2021" xfId="234"/>
    <cellStyle name="Monedă 2" xfId="235"/>
    <cellStyle name="Neutral" xfId="236"/>
    <cellStyle name="Neutral 2" xfId="237"/>
    <cellStyle name="Neutral 3" xfId="238"/>
    <cellStyle name="Neutral 6" xfId="239"/>
    <cellStyle name="Neutral_13.05.2021" xfId="240"/>
    <cellStyle name="Normal 10" xfId="241"/>
    <cellStyle name="Normal 11" xfId="242"/>
    <cellStyle name="Normal 11 2" xfId="243"/>
    <cellStyle name="Normal 11_ANEXA I spitale" xfId="244"/>
    <cellStyle name="Normal 12" xfId="245"/>
    <cellStyle name="Normal 12 2" xfId="246"/>
    <cellStyle name="Normal 12 3" xfId="247"/>
    <cellStyle name="Normal 13" xfId="248"/>
    <cellStyle name="Normal 14" xfId="249"/>
    <cellStyle name="Normal 15" xfId="250"/>
    <cellStyle name="Normal 15 2" xfId="251"/>
    <cellStyle name="Normal 15_ANEXA I spitale" xfId="252"/>
    <cellStyle name="Normal 16" xfId="253"/>
    <cellStyle name="Normal 17" xfId="254"/>
    <cellStyle name="Normal 18" xfId="255"/>
    <cellStyle name="Normal 19" xfId="256"/>
    <cellStyle name="Normal 2" xfId="257"/>
    <cellStyle name="Normal 2 2" xfId="258"/>
    <cellStyle name="Normal 2 2 2" xfId="259"/>
    <cellStyle name="Normal 2 2 2 2" xfId="260"/>
    <cellStyle name="Normal 2 2 2 3" xfId="261"/>
    <cellStyle name="Normal 2 2 3" xfId="262"/>
    <cellStyle name="Normal 2 2_08.10 INFLUENTE  FINALE cu norma hrana" xfId="263"/>
    <cellStyle name="Normal 2 3" xfId="264"/>
    <cellStyle name="Normal 2 6" xfId="265"/>
    <cellStyle name="Normal 2_1 deschidere luna IANUARIE 2016" xfId="266"/>
    <cellStyle name="Normal 23" xfId="267"/>
    <cellStyle name="Normal 3" xfId="268"/>
    <cellStyle name="Normal 3 2" xfId="269"/>
    <cellStyle name="Normal 3 2 2" xfId="270"/>
    <cellStyle name="Normal 3 2_ANEXA I spitale" xfId="271"/>
    <cellStyle name="Normal 3 3" xfId="272"/>
    <cellStyle name="Normal 3 4" xfId="273"/>
    <cellStyle name="Normal 3_01. Buget 2016 " xfId="274"/>
    <cellStyle name="Normal 4" xfId="275"/>
    <cellStyle name="Normal 4 2" xfId="276"/>
    <cellStyle name="Normal 4 2 2" xfId="277"/>
    <cellStyle name="Normal 4 2_ANEXA I spitale" xfId="278"/>
    <cellStyle name="Normal 4 3" xfId="279"/>
    <cellStyle name="Normal 4 4" xfId="280"/>
    <cellStyle name="Normal 4_1 deschidere luna IANUARIE 2016" xfId="281"/>
    <cellStyle name="Normal 5" xfId="282"/>
    <cellStyle name="Normal 5 2" xfId="283"/>
    <cellStyle name="Normal 5 2 2" xfId="284"/>
    <cellStyle name="Normal 5 2 2 2" xfId="285"/>
    <cellStyle name="Normal 5 2_13.05.2021" xfId="286"/>
    <cellStyle name="Normal 5 3" xfId="287"/>
    <cellStyle name="Normal 5_13.05.2021" xfId="288"/>
    <cellStyle name="Normal 6" xfId="289"/>
    <cellStyle name="Normal 6 2" xfId="290"/>
    <cellStyle name="Normal 6 2 2" xfId="291"/>
    <cellStyle name="Normal 6 2 2 2" xfId="292"/>
    <cellStyle name="Normal 6 2_ANEXA I spitale" xfId="293"/>
    <cellStyle name="Normal 6 3" xfId="294"/>
    <cellStyle name="Normal 6 4" xfId="295"/>
    <cellStyle name="Normal 6_13.05.2021" xfId="296"/>
    <cellStyle name="Normal 7" xfId="297"/>
    <cellStyle name="Normal 8" xfId="298"/>
    <cellStyle name="Normal 8 2" xfId="299"/>
    <cellStyle name="Normal 8 3" xfId="300"/>
    <cellStyle name="Normal 8_ANEXA I spitale" xfId="301"/>
    <cellStyle name="Normal 9" xfId="302"/>
    <cellStyle name="Normal 9 2" xfId="303"/>
    <cellStyle name="Normal 9_ANEXA I spitale" xfId="304"/>
    <cellStyle name="Note" xfId="305"/>
    <cellStyle name="Note 2" xfId="306"/>
    <cellStyle name="Note 2 2" xfId="307"/>
    <cellStyle name="Note 2_anexa 1" xfId="308"/>
    <cellStyle name="Note 3" xfId="309"/>
    <cellStyle name="Note 3 2" xfId="310"/>
    <cellStyle name="Note 3_anexa 1" xfId="311"/>
    <cellStyle name="Note 7" xfId="312"/>
    <cellStyle name="Note_13.05.2021" xfId="313"/>
    <cellStyle name="Output" xfId="314"/>
    <cellStyle name="Output 2" xfId="315"/>
    <cellStyle name="Output 2 2" xfId="316"/>
    <cellStyle name="Output 2 3" xfId="317"/>
    <cellStyle name="Output 2_anexa 1" xfId="318"/>
    <cellStyle name="Output 3" xfId="319"/>
    <cellStyle name="Output_13.05.2021" xfId="320"/>
    <cellStyle name="Percent" xfId="321"/>
    <cellStyle name="Percent 2" xfId="322"/>
    <cellStyle name="Percent 2 2" xfId="323"/>
    <cellStyle name="Percent 2_anexa 1" xfId="324"/>
    <cellStyle name="Percent 3" xfId="325"/>
    <cellStyle name="Percent 3 2" xfId="326"/>
    <cellStyle name="Percent 3_anexa 1" xfId="327"/>
    <cellStyle name="Percent 4" xfId="328"/>
    <cellStyle name="Procent 2" xfId="329"/>
    <cellStyle name="Procent 3" xfId="330"/>
    <cellStyle name="Procent 4" xfId="331"/>
    <cellStyle name="Style 1" xfId="332"/>
    <cellStyle name="Style 1 2" xfId="333"/>
    <cellStyle name="Style 1 2 2" xfId="334"/>
    <cellStyle name="Style 1 2_ANEXA I spitale" xfId="335"/>
    <cellStyle name="Style 1 3" xfId="336"/>
    <cellStyle name="Style 1 4" xfId="337"/>
    <cellStyle name="Style 1_1 deschidere luna IANUARIE 2016" xfId="338"/>
    <cellStyle name="TableStyleLight1" xfId="339"/>
    <cellStyle name="Title" xfId="340"/>
    <cellStyle name="Title 2" xfId="341"/>
    <cellStyle name="Title 3" xfId="342"/>
    <cellStyle name="Title_13.05.2021" xfId="343"/>
    <cellStyle name="Total" xfId="344"/>
    <cellStyle name="Total 2" xfId="345"/>
    <cellStyle name="Total 2 2" xfId="346"/>
    <cellStyle name="Total 2_13.05.2021" xfId="347"/>
    <cellStyle name="Total 3" xfId="348"/>
    <cellStyle name="Total_04.08.2021" xfId="349"/>
    <cellStyle name="Virgulă 2" xfId="350"/>
    <cellStyle name="Virgulă 2 2" xfId="351"/>
    <cellStyle name="Virgulă 3" xfId="352"/>
    <cellStyle name="Warning Text" xfId="353"/>
    <cellStyle name="Warning Text 2" xfId="354"/>
    <cellStyle name="Warning Text 3" xfId="355"/>
    <cellStyle name="Warning Text_13.05.2021" xfId="35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86897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W20"/>
  <sheetViews>
    <sheetView tabSelected="1" workbookViewId="0" topLeftCell="A1">
      <selection activeCell="B3" sqref="B3"/>
    </sheetView>
  </sheetViews>
  <sheetFormatPr defaultColWidth="9.140625" defaultRowHeight="12.75"/>
  <cols>
    <col min="1" max="1" width="3.8515625" style="0" bestFit="1" customWidth="1"/>
    <col min="2" max="2" width="18.00390625" style="0" bestFit="1" customWidth="1"/>
    <col min="3" max="3" width="20.00390625" style="0" bestFit="1" customWidth="1"/>
    <col min="4" max="4" width="13.8515625" style="0" bestFit="1" customWidth="1"/>
    <col min="5" max="5" width="22.140625" style="0" bestFit="1" customWidth="1"/>
    <col min="6" max="6" width="13.421875" style="0" bestFit="1" customWidth="1"/>
    <col min="7" max="8" width="15.00390625" style="0" bestFit="1" customWidth="1"/>
    <col min="9" max="9" width="13.421875" style="0" bestFit="1" customWidth="1"/>
    <col min="10" max="10" width="13.8515625" style="0" bestFit="1" customWidth="1"/>
    <col min="11" max="15" width="15.57421875" style="0" bestFit="1" customWidth="1"/>
    <col min="16" max="16" width="13.421875" style="0" bestFit="1" customWidth="1"/>
    <col min="17" max="17" width="12.7109375" style="0" bestFit="1" customWidth="1"/>
    <col min="19" max="19" width="13.421875" style="0" bestFit="1" customWidth="1"/>
    <col min="20" max="20" width="12.7109375" style="0" bestFit="1" customWidth="1"/>
  </cols>
  <sheetData>
    <row r="3" s="5" customFormat="1" ht="15.75"/>
    <row r="5" spans="1:5" ht="12.75">
      <c r="A5" s="1"/>
      <c r="B5" s="2" t="s">
        <v>29</v>
      </c>
      <c r="C5" s="3"/>
      <c r="D5" s="3"/>
      <c r="E5" s="1"/>
    </row>
    <row r="6" spans="1:7" ht="12.75">
      <c r="A6" s="1"/>
      <c r="B6" s="1"/>
      <c r="C6" s="1"/>
      <c r="D6" s="1"/>
      <c r="E6" s="1"/>
      <c r="F6" s="1"/>
      <c r="G6" s="1"/>
    </row>
    <row r="7" spans="1:23" s="1" customFormat="1" ht="12.75">
      <c r="A7" s="13" t="s">
        <v>0</v>
      </c>
      <c r="B7" s="13" t="s">
        <v>1</v>
      </c>
      <c r="C7" s="14" t="s">
        <v>2</v>
      </c>
      <c r="D7" s="14" t="s">
        <v>2</v>
      </c>
      <c r="E7" s="15" t="s">
        <v>30</v>
      </c>
      <c r="F7" s="15" t="s">
        <v>19</v>
      </c>
      <c r="G7" s="15" t="s">
        <v>31</v>
      </c>
      <c r="H7" s="15" t="s">
        <v>32</v>
      </c>
      <c r="I7" s="15" t="s">
        <v>20</v>
      </c>
      <c r="J7" s="15" t="s">
        <v>33</v>
      </c>
      <c r="K7" s="15" t="s">
        <v>34</v>
      </c>
      <c r="L7" s="6" t="s">
        <v>3</v>
      </c>
      <c r="M7" s="14" t="s">
        <v>35</v>
      </c>
      <c r="N7" s="14" t="s">
        <v>35</v>
      </c>
      <c r="O7" s="14" t="s">
        <v>35</v>
      </c>
      <c r="P7" s="14" t="s">
        <v>35</v>
      </c>
      <c r="Q7" s="14" t="s">
        <v>35</v>
      </c>
      <c r="R7" s="14" t="s">
        <v>36</v>
      </c>
      <c r="S7" s="7" t="s">
        <v>3</v>
      </c>
      <c r="T7" s="7" t="s">
        <v>21</v>
      </c>
      <c r="U7" s="13" t="s">
        <v>0</v>
      </c>
      <c r="V7" s="8"/>
      <c r="W7" s="16"/>
    </row>
    <row r="8" spans="1:23" s="1" customFormat="1" ht="12.75">
      <c r="A8" s="13" t="s">
        <v>4</v>
      </c>
      <c r="B8" s="13"/>
      <c r="C8" s="17" t="s">
        <v>37</v>
      </c>
      <c r="D8" s="17" t="s">
        <v>5</v>
      </c>
      <c r="E8" s="15" t="s">
        <v>38</v>
      </c>
      <c r="F8" s="15"/>
      <c r="G8" s="15" t="s">
        <v>17</v>
      </c>
      <c r="H8" s="15" t="s">
        <v>18</v>
      </c>
      <c r="I8" s="15"/>
      <c r="J8" s="15"/>
      <c r="K8" s="15"/>
      <c r="L8" s="6" t="s">
        <v>6</v>
      </c>
      <c r="M8" s="17" t="s">
        <v>22</v>
      </c>
      <c r="N8" s="17" t="s">
        <v>23</v>
      </c>
      <c r="O8" s="17" t="s">
        <v>24</v>
      </c>
      <c r="P8" s="17" t="s">
        <v>25</v>
      </c>
      <c r="Q8" s="17" t="s">
        <v>26</v>
      </c>
      <c r="R8" s="17" t="s">
        <v>39</v>
      </c>
      <c r="S8" s="7" t="s">
        <v>27</v>
      </c>
      <c r="T8" s="7" t="s">
        <v>28</v>
      </c>
      <c r="U8" s="13" t="s">
        <v>4</v>
      </c>
      <c r="V8" s="8"/>
      <c r="W8" s="16"/>
    </row>
    <row r="9" spans="1:23" s="1" customFormat="1" ht="12.75">
      <c r="A9" s="13">
        <v>1</v>
      </c>
      <c r="B9" s="18" t="s">
        <v>7</v>
      </c>
      <c r="C9" s="4">
        <v>5252638</v>
      </c>
      <c r="D9" s="4">
        <v>129036</v>
      </c>
      <c r="E9" s="4">
        <v>168790</v>
      </c>
      <c r="F9" s="4">
        <v>164269</v>
      </c>
      <c r="G9" s="4">
        <v>120330</v>
      </c>
      <c r="H9" s="4">
        <v>32044</v>
      </c>
      <c r="I9" s="4">
        <v>126924</v>
      </c>
      <c r="J9" s="4">
        <v>291651</v>
      </c>
      <c r="K9" s="4">
        <v>789740</v>
      </c>
      <c r="L9" s="9">
        <f aca="true" t="shared" si="0" ref="L9:L17">SUM(C9:K9)</f>
        <v>7075422</v>
      </c>
      <c r="M9" s="4">
        <v>95092</v>
      </c>
      <c r="N9" s="4">
        <v>0</v>
      </c>
      <c r="O9" s="4">
        <v>1534</v>
      </c>
      <c r="P9" s="4">
        <v>235128</v>
      </c>
      <c r="Q9" s="4">
        <v>181596</v>
      </c>
      <c r="R9" s="4">
        <v>0</v>
      </c>
      <c r="S9" s="9">
        <f>SUM(M9:R9)</f>
        <v>513350</v>
      </c>
      <c r="T9" s="9">
        <f>L9+S9</f>
        <v>7588772</v>
      </c>
      <c r="U9" s="13">
        <v>1</v>
      </c>
      <c r="V9" s="19"/>
      <c r="W9" s="10"/>
    </row>
    <row r="10" spans="1:23" s="1" customFormat="1" ht="12.75">
      <c r="A10" s="13">
        <v>2</v>
      </c>
      <c r="B10" s="18" t="s">
        <v>8</v>
      </c>
      <c r="C10" s="4">
        <v>191476</v>
      </c>
      <c r="D10" s="4">
        <v>14160</v>
      </c>
      <c r="E10" s="4">
        <v>13680</v>
      </c>
      <c r="F10" s="4">
        <v>0</v>
      </c>
      <c r="G10" s="4">
        <v>1998</v>
      </c>
      <c r="H10" s="4">
        <v>0</v>
      </c>
      <c r="I10" s="4">
        <v>6236</v>
      </c>
      <c r="J10" s="4">
        <v>16814</v>
      </c>
      <c r="K10" s="4">
        <v>33628</v>
      </c>
      <c r="L10" s="9">
        <f t="shared" si="0"/>
        <v>277992</v>
      </c>
      <c r="M10" s="4">
        <v>2000</v>
      </c>
      <c r="N10" s="4">
        <v>0</v>
      </c>
      <c r="O10" s="4">
        <v>0</v>
      </c>
      <c r="P10" s="4">
        <v>11762</v>
      </c>
      <c r="Q10" s="4">
        <v>8700</v>
      </c>
      <c r="R10" s="4">
        <v>2800</v>
      </c>
      <c r="S10" s="9">
        <f aca="true" t="shared" si="1" ref="S10:S17">SUM(M10:R10)</f>
        <v>25262</v>
      </c>
      <c r="T10" s="9">
        <f aca="true" t="shared" si="2" ref="T10:T17">L10+S10</f>
        <v>303254</v>
      </c>
      <c r="U10" s="13">
        <v>2</v>
      </c>
      <c r="V10" s="19"/>
      <c r="W10" s="10"/>
    </row>
    <row r="11" spans="1:23" s="1" customFormat="1" ht="12.75">
      <c r="A11" s="13">
        <v>3</v>
      </c>
      <c r="B11" s="18" t="s">
        <v>9</v>
      </c>
      <c r="C11" s="4">
        <v>1832910</v>
      </c>
      <c r="D11" s="4">
        <v>87094</v>
      </c>
      <c r="E11" s="4">
        <v>71682</v>
      </c>
      <c r="F11" s="4">
        <v>64708</v>
      </c>
      <c r="G11" s="4">
        <v>7972</v>
      </c>
      <c r="H11" s="4">
        <v>3920</v>
      </c>
      <c r="I11" s="4">
        <v>49822</v>
      </c>
      <c r="J11" s="4">
        <v>109145</v>
      </c>
      <c r="K11" s="4">
        <v>283430</v>
      </c>
      <c r="L11" s="9">
        <f t="shared" si="0"/>
        <v>2510683</v>
      </c>
      <c r="M11" s="4">
        <v>30000</v>
      </c>
      <c r="N11" s="4">
        <v>0</v>
      </c>
      <c r="O11" s="4">
        <v>1500</v>
      </c>
      <c r="P11" s="4">
        <v>86144</v>
      </c>
      <c r="Q11" s="4">
        <v>61900</v>
      </c>
      <c r="R11" s="4">
        <v>700</v>
      </c>
      <c r="S11" s="9">
        <f t="shared" si="1"/>
        <v>180244</v>
      </c>
      <c r="T11" s="9">
        <f t="shared" si="2"/>
        <v>2690927</v>
      </c>
      <c r="U11" s="13">
        <v>3</v>
      </c>
      <c r="V11" s="19"/>
      <c r="W11" s="10"/>
    </row>
    <row r="12" spans="1:23" s="1" customFormat="1" ht="12.75">
      <c r="A12" s="13">
        <v>4</v>
      </c>
      <c r="B12" s="18" t="s">
        <v>10</v>
      </c>
      <c r="C12" s="4">
        <v>624846</v>
      </c>
      <c r="D12" s="4">
        <v>36393</v>
      </c>
      <c r="E12" s="4">
        <v>58710</v>
      </c>
      <c r="F12" s="4">
        <v>28377</v>
      </c>
      <c r="G12" s="4">
        <v>7688</v>
      </c>
      <c r="H12" s="4">
        <v>3891</v>
      </c>
      <c r="I12" s="4">
        <v>29380</v>
      </c>
      <c r="J12" s="4">
        <v>44368</v>
      </c>
      <c r="K12" s="4">
        <v>111834</v>
      </c>
      <c r="L12" s="9">
        <f t="shared" si="0"/>
        <v>945487</v>
      </c>
      <c r="M12" s="4">
        <v>9000</v>
      </c>
      <c r="N12" s="4">
        <v>0</v>
      </c>
      <c r="O12" s="4">
        <v>0</v>
      </c>
      <c r="P12" s="4">
        <v>29715</v>
      </c>
      <c r="Q12" s="4">
        <v>23400</v>
      </c>
      <c r="R12" s="4">
        <v>0</v>
      </c>
      <c r="S12" s="9">
        <f t="shared" si="1"/>
        <v>62115</v>
      </c>
      <c r="T12" s="9">
        <f t="shared" si="2"/>
        <v>1007602</v>
      </c>
      <c r="U12" s="13">
        <v>4</v>
      </c>
      <c r="V12" s="19"/>
      <c r="W12" s="10"/>
    </row>
    <row r="13" spans="1:23" s="1" customFormat="1" ht="12.75">
      <c r="A13" s="13">
        <v>5</v>
      </c>
      <c r="B13" s="18" t="s">
        <v>11</v>
      </c>
      <c r="C13" s="4">
        <v>1659472</v>
      </c>
      <c r="D13" s="4">
        <v>65451</v>
      </c>
      <c r="E13" s="4">
        <v>75075</v>
      </c>
      <c r="F13" s="4">
        <v>59165</v>
      </c>
      <c r="G13" s="4">
        <v>13080</v>
      </c>
      <c r="H13" s="4">
        <v>2751</v>
      </c>
      <c r="I13" s="4">
        <v>48051</v>
      </c>
      <c r="J13" s="4">
        <v>125328</v>
      </c>
      <c r="K13" s="4">
        <v>268474</v>
      </c>
      <c r="L13" s="9">
        <f t="shared" si="0"/>
        <v>2316847</v>
      </c>
      <c r="M13" s="4">
        <v>23517</v>
      </c>
      <c r="N13" s="4">
        <v>0</v>
      </c>
      <c r="O13" s="4">
        <v>0</v>
      </c>
      <c r="P13" s="4">
        <v>80778</v>
      </c>
      <c r="Q13" s="4">
        <v>53988</v>
      </c>
      <c r="R13" s="4">
        <v>0</v>
      </c>
      <c r="S13" s="9">
        <f t="shared" si="1"/>
        <v>158283</v>
      </c>
      <c r="T13" s="9">
        <f t="shared" si="2"/>
        <v>2475130</v>
      </c>
      <c r="U13" s="13">
        <v>5</v>
      </c>
      <c r="V13" s="19"/>
      <c r="W13" s="10"/>
    </row>
    <row r="14" spans="1:23" s="1" customFormat="1" ht="12.75">
      <c r="A14" s="13">
        <v>6</v>
      </c>
      <c r="B14" s="18" t="s">
        <v>12</v>
      </c>
      <c r="C14" s="4">
        <v>832080</v>
      </c>
      <c r="D14" s="4">
        <v>36469</v>
      </c>
      <c r="E14" s="4">
        <v>35488</v>
      </c>
      <c r="F14" s="4">
        <v>31185</v>
      </c>
      <c r="G14" s="4">
        <v>3992</v>
      </c>
      <c r="H14" s="4">
        <v>0</v>
      </c>
      <c r="I14" s="4">
        <v>18818</v>
      </c>
      <c r="J14" s="4">
        <v>44818</v>
      </c>
      <c r="K14" s="4">
        <v>135744</v>
      </c>
      <c r="L14" s="9">
        <f t="shared" si="0"/>
        <v>1138594</v>
      </c>
      <c r="M14" s="4">
        <v>13000</v>
      </c>
      <c r="N14" s="4">
        <v>0</v>
      </c>
      <c r="O14" s="4">
        <v>0</v>
      </c>
      <c r="P14" s="4">
        <v>44595</v>
      </c>
      <c r="Q14" s="4">
        <v>32200</v>
      </c>
      <c r="R14" s="4">
        <v>0</v>
      </c>
      <c r="S14" s="9">
        <f t="shared" si="1"/>
        <v>89795</v>
      </c>
      <c r="T14" s="9">
        <f t="shared" si="2"/>
        <v>1228389</v>
      </c>
      <c r="U14" s="13">
        <v>6</v>
      </c>
      <c r="V14" s="19"/>
      <c r="W14" s="10"/>
    </row>
    <row r="15" spans="1:23" s="1" customFormat="1" ht="12.75">
      <c r="A15" s="13">
        <v>7</v>
      </c>
      <c r="B15" s="18" t="s">
        <v>13</v>
      </c>
      <c r="C15" s="4">
        <v>1617657</v>
      </c>
      <c r="D15" s="4">
        <v>61039</v>
      </c>
      <c r="E15" s="4">
        <v>75239</v>
      </c>
      <c r="F15" s="4">
        <v>48637</v>
      </c>
      <c r="G15" s="4">
        <v>13138</v>
      </c>
      <c r="H15" s="4">
        <v>4509</v>
      </c>
      <c r="I15" s="4">
        <v>47124</v>
      </c>
      <c r="J15" s="4">
        <v>105206</v>
      </c>
      <c r="K15" s="4">
        <v>311360</v>
      </c>
      <c r="L15" s="9">
        <f t="shared" si="0"/>
        <v>2283909</v>
      </c>
      <c r="M15" s="4">
        <v>24540</v>
      </c>
      <c r="N15" s="4">
        <v>0</v>
      </c>
      <c r="O15" s="4">
        <v>0</v>
      </c>
      <c r="P15" s="4">
        <v>96115</v>
      </c>
      <c r="Q15" s="4">
        <v>56135</v>
      </c>
      <c r="R15" s="4">
        <v>0</v>
      </c>
      <c r="S15" s="9">
        <f t="shared" si="1"/>
        <v>176790</v>
      </c>
      <c r="T15" s="9">
        <f t="shared" si="2"/>
        <v>2460699</v>
      </c>
      <c r="U15" s="13">
        <v>7</v>
      </c>
      <c r="V15" s="19"/>
      <c r="W15" s="10"/>
    </row>
    <row r="16" spans="1:23" s="1" customFormat="1" ht="12.75">
      <c r="A16" s="13">
        <v>8</v>
      </c>
      <c r="B16" s="18" t="s">
        <v>14</v>
      </c>
      <c r="C16" s="4">
        <v>872722</v>
      </c>
      <c r="D16" s="4">
        <v>39348</v>
      </c>
      <c r="E16" s="4">
        <v>37700</v>
      </c>
      <c r="F16" s="4">
        <v>28470</v>
      </c>
      <c r="G16" s="4">
        <v>744</v>
      </c>
      <c r="H16" s="4">
        <v>987</v>
      </c>
      <c r="I16" s="4">
        <v>19746</v>
      </c>
      <c r="J16" s="4">
        <v>57036</v>
      </c>
      <c r="K16" s="4">
        <v>137901</v>
      </c>
      <c r="L16" s="9">
        <f t="shared" si="0"/>
        <v>1194654</v>
      </c>
      <c r="M16" s="4">
        <v>9000</v>
      </c>
      <c r="N16" s="4">
        <v>0</v>
      </c>
      <c r="O16" s="4">
        <v>0</v>
      </c>
      <c r="P16" s="4">
        <v>36643</v>
      </c>
      <c r="Q16" s="4">
        <v>29100</v>
      </c>
      <c r="R16" s="4">
        <v>0</v>
      </c>
      <c r="S16" s="9">
        <f t="shared" si="1"/>
        <v>74743</v>
      </c>
      <c r="T16" s="9">
        <f t="shared" si="2"/>
        <v>1269397</v>
      </c>
      <c r="U16" s="13">
        <v>8</v>
      </c>
      <c r="V16" s="19"/>
      <c r="W16" s="10"/>
    </row>
    <row r="17" spans="1:23" s="1" customFormat="1" ht="12.75">
      <c r="A17" s="13">
        <v>9</v>
      </c>
      <c r="B17" s="18" t="s">
        <v>15</v>
      </c>
      <c r="C17" s="4">
        <v>365207</v>
      </c>
      <c r="D17" s="4">
        <v>17200</v>
      </c>
      <c r="E17" s="4">
        <v>17865</v>
      </c>
      <c r="F17" s="4">
        <v>11302</v>
      </c>
      <c r="G17" s="4">
        <v>1745</v>
      </c>
      <c r="H17" s="4">
        <v>0</v>
      </c>
      <c r="I17" s="4">
        <v>11255</v>
      </c>
      <c r="J17" s="4">
        <v>22752</v>
      </c>
      <c r="K17" s="4">
        <v>54532</v>
      </c>
      <c r="L17" s="9">
        <f t="shared" si="0"/>
        <v>501858</v>
      </c>
      <c r="M17" s="4">
        <v>7158</v>
      </c>
      <c r="N17" s="4">
        <v>0</v>
      </c>
      <c r="O17" s="4">
        <v>0</v>
      </c>
      <c r="P17" s="4">
        <v>14095</v>
      </c>
      <c r="Q17" s="4">
        <v>8896</v>
      </c>
      <c r="R17" s="4">
        <v>0</v>
      </c>
      <c r="S17" s="9">
        <f t="shared" si="1"/>
        <v>30149</v>
      </c>
      <c r="T17" s="9">
        <f t="shared" si="2"/>
        <v>532007</v>
      </c>
      <c r="U17" s="13">
        <v>9</v>
      </c>
      <c r="V17" s="19"/>
      <c r="W17" s="10"/>
    </row>
    <row r="18" spans="1:23" s="1" customFormat="1" ht="12.75">
      <c r="A18" s="20" t="s">
        <v>16</v>
      </c>
      <c r="B18" s="20"/>
      <c r="C18" s="21">
        <f aca="true" t="shared" si="3" ref="C18:T18">SUM(C9:C17)</f>
        <v>13249008</v>
      </c>
      <c r="D18" s="21">
        <f t="shared" si="3"/>
        <v>486190</v>
      </c>
      <c r="E18" s="21">
        <f t="shared" si="3"/>
        <v>554229</v>
      </c>
      <c r="F18" s="21">
        <f t="shared" si="3"/>
        <v>436113</v>
      </c>
      <c r="G18" s="21">
        <f t="shared" si="3"/>
        <v>170687</v>
      </c>
      <c r="H18" s="21">
        <f t="shared" si="3"/>
        <v>48102</v>
      </c>
      <c r="I18" s="21">
        <f t="shared" si="3"/>
        <v>357356</v>
      </c>
      <c r="J18" s="21">
        <f t="shared" si="3"/>
        <v>817118</v>
      </c>
      <c r="K18" s="21">
        <f t="shared" si="3"/>
        <v>2126643</v>
      </c>
      <c r="L18" s="11">
        <f t="shared" si="3"/>
        <v>18245446</v>
      </c>
      <c r="M18" s="21">
        <f t="shared" si="3"/>
        <v>213307</v>
      </c>
      <c r="N18" s="21">
        <f t="shared" si="3"/>
        <v>0</v>
      </c>
      <c r="O18" s="21">
        <f t="shared" si="3"/>
        <v>3034</v>
      </c>
      <c r="P18" s="21">
        <f t="shared" si="3"/>
        <v>634975</v>
      </c>
      <c r="Q18" s="21">
        <f t="shared" si="3"/>
        <v>455915</v>
      </c>
      <c r="R18" s="21">
        <f t="shared" si="3"/>
        <v>3500</v>
      </c>
      <c r="S18" s="11">
        <f t="shared" si="3"/>
        <v>1310731</v>
      </c>
      <c r="T18" s="11">
        <f t="shared" si="3"/>
        <v>19556177</v>
      </c>
      <c r="U18" s="22"/>
      <c r="V18" s="8"/>
      <c r="W18" s="10"/>
    </row>
    <row r="20" ht="12.75">
      <c r="Q20" s="12"/>
    </row>
  </sheetData>
  <sheetProtection/>
  <mergeCells count="1">
    <mergeCell ref="A18:B18"/>
  </mergeCells>
  <printOptions/>
  <pageMargins left="0.75" right="0.75" top="1" bottom="1" header="0.5" footer="0.5"/>
  <pageSetup fitToHeight="1" fitToWidth="1" horizontalDpi="600" verticalDpi="600" orientation="landscape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cass1</dc:creator>
  <cp:keywords/>
  <dc:description/>
  <cp:lastModifiedBy>IonelaB</cp:lastModifiedBy>
  <cp:lastPrinted>2023-03-21T07:00:21Z</cp:lastPrinted>
  <dcterms:created xsi:type="dcterms:W3CDTF">1996-10-14T23:33:28Z</dcterms:created>
  <dcterms:modified xsi:type="dcterms:W3CDTF">2024-04-18T07:28:51Z</dcterms:modified>
  <cp:category/>
  <cp:version/>
  <cp:contentType/>
  <cp:contentStatus/>
</cp:coreProperties>
</file>